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Biden Noms Content/Stone-Manning, Travey/"/>
    </mc:Choice>
  </mc:AlternateContent>
  <xr:revisionPtr revIDLastSave="0" documentId="13_ncr:1_{B0342662-7959-074E-A1F3-16FA1F379810}" xr6:coauthVersionLast="47" xr6:coauthVersionMax="47" xr10:uidLastSave="{00000000-0000-0000-0000-000000000000}"/>
  <bookViews>
    <workbookView xWindow="80" yWindow="500" windowWidth="28720" windowHeight="16360" xr2:uid="{5A2A0A09-11DD-D04F-8054-D1BF40DE7C45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1" l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K7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7" i="1"/>
  <c r="L1" i="1"/>
  <c r="H8" i="1"/>
  <c r="L7" i="1"/>
  <c r="E1" i="1"/>
  <c r="D7" i="1"/>
  <c r="E7" i="1" s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7" i="1"/>
  <c r="A8" i="1"/>
  <c r="D8" i="1" s="1"/>
  <c r="L8" i="1" l="1"/>
  <c r="H9" i="1"/>
  <c r="A9" i="1"/>
  <c r="C8" i="1"/>
  <c r="E8" i="1"/>
  <c r="C9" i="1"/>
  <c r="B117" i="1"/>
  <c r="B118" i="1"/>
  <c r="B119" i="1"/>
  <c r="H10" i="1" l="1"/>
  <c r="L9" i="1"/>
  <c r="D9" i="1"/>
  <c r="E9" i="1" s="1"/>
  <c r="A10" i="1"/>
  <c r="B122" i="1"/>
  <c r="B120" i="1"/>
  <c r="B121" i="1"/>
  <c r="L10" i="1" l="1"/>
  <c r="H11" i="1"/>
  <c r="A11" i="1"/>
  <c r="D10" i="1"/>
  <c r="E10" i="1" s="1"/>
  <c r="C10" i="1"/>
  <c r="B123" i="1"/>
  <c r="B124" i="1"/>
  <c r="B125" i="1"/>
  <c r="L11" i="1" l="1"/>
  <c r="H12" i="1"/>
  <c r="E11" i="1"/>
  <c r="A12" i="1"/>
  <c r="D11" i="1"/>
  <c r="C11" i="1"/>
  <c r="B126" i="1"/>
  <c r="B128" i="1"/>
  <c r="B127" i="1"/>
  <c r="H13" i="1" l="1"/>
  <c r="L12" i="1"/>
  <c r="A13" i="1"/>
  <c r="C12" i="1"/>
  <c r="D12" i="1"/>
  <c r="E12" i="1" s="1"/>
  <c r="B130" i="1"/>
  <c r="B129" i="1"/>
  <c r="B131" i="1"/>
  <c r="L13" i="1" l="1"/>
  <c r="H14" i="1"/>
  <c r="D13" i="1"/>
  <c r="E13" i="1" s="1"/>
  <c r="A14" i="1"/>
  <c r="C13" i="1"/>
  <c r="B133" i="1"/>
  <c r="B134" i="1"/>
  <c r="B132" i="1"/>
  <c r="L14" i="1" l="1"/>
  <c r="H15" i="1"/>
  <c r="A15" i="1"/>
  <c r="D14" i="1"/>
  <c r="E14" i="1" s="1"/>
  <c r="C14" i="1"/>
  <c r="B137" i="1"/>
  <c r="B136" i="1"/>
  <c r="B135" i="1"/>
  <c r="H16" i="1" l="1"/>
  <c r="L15" i="1"/>
  <c r="A16" i="1"/>
  <c r="D15" i="1"/>
  <c r="E15" i="1" s="1"/>
  <c r="C15" i="1"/>
  <c r="B139" i="1"/>
  <c r="B140" i="1"/>
  <c r="B138" i="1"/>
  <c r="H17" i="1" l="1"/>
  <c r="L16" i="1"/>
  <c r="A17" i="1"/>
  <c r="D16" i="1"/>
  <c r="E16" i="1" s="1"/>
  <c r="C16" i="1"/>
  <c r="B143" i="1"/>
  <c r="B142" i="1"/>
  <c r="B141" i="1"/>
  <c r="H18" i="1" l="1"/>
  <c r="L17" i="1"/>
  <c r="A18" i="1"/>
  <c r="C17" i="1"/>
  <c r="D17" i="1"/>
  <c r="E17" i="1" s="1"/>
  <c r="B145" i="1"/>
  <c r="B146" i="1"/>
  <c r="B144" i="1"/>
  <c r="H19" i="1" l="1"/>
  <c r="L18" i="1"/>
  <c r="A19" i="1"/>
  <c r="C18" i="1"/>
  <c r="D18" i="1"/>
  <c r="E18" i="1" s="1"/>
  <c r="B149" i="1"/>
  <c r="B148" i="1"/>
  <c r="B147" i="1"/>
  <c r="B150" i="1" s="1"/>
  <c r="L19" i="1" l="1"/>
  <c r="H20" i="1"/>
  <c r="A20" i="1"/>
  <c r="C19" i="1"/>
  <c r="D19" i="1"/>
  <c r="E19" i="1" s="1"/>
  <c r="H21" i="1" l="1"/>
  <c r="L20" i="1"/>
  <c r="A21" i="1"/>
  <c r="D20" i="1"/>
  <c r="E20" i="1" s="1"/>
  <c r="C20" i="1"/>
  <c r="H22" i="1" l="1"/>
  <c r="L21" i="1"/>
  <c r="A22" i="1"/>
  <c r="C21" i="1"/>
  <c r="D21" i="1"/>
  <c r="E21" i="1" s="1"/>
  <c r="L22" i="1" l="1"/>
  <c r="H23" i="1"/>
  <c r="D22" i="1"/>
  <c r="E22" i="1" s="1"/>
  <c r="C22" i="1"/>
  <c r="A23" i="1"/>
  <c r="H24" i="1" l="1"/>
  <c r="L23" i="1"/>
  <c r="D23" i="1"/>
  <c r="E23" i="1" s="1"/>
  <c r="A24" i="1"/>
  <c r="C23" i="1"/>
  <c r="H25" i="1" l="1"/>
  <c r="L24" i="1"/>
  <c r="C24" i="1"/>
  <c r="A25" i="1"/>
  <c r="D24" i="1"/>
  <c r="E24" i="1" s="1"/>
  <c r="H26" i="1" l="1"/>
  <c r="L25" i="1"/>
  <c r="D25" i="1"/>
  <c r="E25" i="1" s="1"/>
  <c r="C25" i="1"/>
  <c r="A26" i="1"/>
  <c r="H27" i="1" l="1"/>
  <c r="L26" i="1"/>
  <c r="D26" i="1"/>
  <c r="E26" i="1" s="1"/>
  <c r="A27" i="1"/>
  <c r="C26" i="1"/>
  <c r="L27" i="1" l="1"/>
  <c r="H28" i="1"/>
  <c r="A28" i="1"/>
  <c r="C27" i="1"/>
  <c r="D27" i="1"/>
  <c r="E27" i="1" s="1"/>
  <c r="H29" i="1" l="1"/>
  <c r="L28" i="1"/>
  <c r="D28" i="1"/>
  <c r="E28" i="1" s="1"/>
  <c r="A29" i="1"/>
  <c r="C28" i="1"/>
  <c r="H30" i="1" l="1"/>
  <c r="L29" i="1"/>
  <c r="C29" i="1"/>
  <c r="A30" i="1"/>
  <c r="D29" i="1"/>
  <c r="E29" i="1" s="1"/>
  <c r="L30" i="1" l="1"/>
  <c r="H31" i="1"/>
  <c r="A31" i="1"/>
  <c r="C30" i="1"/>
  <c r="D30" i="1"/>
  <c r="E30" i="1" s="1"/>
  <c r="H32" i="1" l="1"/>
  <c r="L31" i="1"/>
  <c r="A32" i="1"/>
  <c r="C31" i="1"/>
  <c r="D31" i="1"/>
  <c r="E31" i="1" s="1"/>
  <c r="H33" i="1" l="1"/>
  <c r="L32" i="1"/>
  <c r="C32" i="1"/>
  <c r="A33" i="1"/>
  <c r="D32" i="1"/>
  <c r="E32" i="1" s="1"/>
  <c r="H34" i="1" l="1"/>
  <c r="L33" i="1"/>
  <c r="A34" i="1"/>
  <c r="C33" i="1"/>
  <c r="D33" i="1"/>
  <c r="E33" i="1" s="1"/>
  <c r="H35" i="1" l="1"/>
  <c r="L34" i="1"/>
  <c r="A35" i="1"/>
  <c r="C34" i="1"/>
  <c r="D34" i="1"/>
  <c r="E34" i="1" s="1"/>
  <c r="L35" i="1" l="1"/>
  <c r="H36" i="1"/>
  <c r="C35" i="1"/>
  <c r="D35" i="1"/>
  <c r="E35" i="1" s="1"/>
  <c r="A36" i="1"/>
  <c r="H37" i="1" l="1"/>
  <c r="L36" i="1"/>
  <c r="A37" i="1"/>
  <c r="C36" i="1"/>
  <c r="D36" i="1"/>
  <c r="E36" i="1" s="1"/>
  <c r="H38" i="1" l="1"/>
  <c r="L37" i="1"/>
  <c r="A38" i="1"/>
  <c r="C37" i="1"/>
  <c r="D37" i="1"/>
  <c r="E37" i="1" s="1"/>
  <c r="L38" i="1" l="1"/>
  <c r="H39" i="1"/>
  <c r="C38" i="1"/>
  <c r="A39" i="1"/>
  <c r="D38" i="1"/>
  <c r="E38" i="1" s="1"/>
  <c r="L39" i="1" l="1"/>
  <c r="H40" i="1"/>
  <c r="A40" i="1"/>
  <c r="D39" i="1"/>
  <c r="E39" i="1" s="1"/>
  <c r="C39" i="1"/>
  <c r="H41" i="1" l="1"/>
  <c r="L40" i="1"/>
  <c r="A41" i="1"/>
  <c r="C40" i="1"/>
  <c r="D40" i="1"/>
  <c r="E40" i="1" s="1"/>
  <c r="H42" i="1" l="1"/>
  <c r="L41" i="1"/>
  <c r="A42" i="1"/>
  <c r="D41" i="1"/>
  <c r="E41" i="1" s="1"/>
  <c r="C41" i="1"/>
  <c r="H43" i="1" l="1"/>
  <c r="L42" i="1"/>
  <c r="A43" i="1"/>
  <c r="C42" i="1"/>
  <c r="D42" i="1"/>
  <c r="E42" i="1" s="1"/>
  <c r="L43" i="1" l="1"/>
  <c r="H44" i="1"/>
  <c r="A44" i="1"/>
  <c r="C43" i="1"/>
  <c r="D43" i="1"/>
  <c r="E43" i="1" s="1"/>
  <c r="H45" i="1" l="1"/>
  <c r="L44" i="1"/>
  <c r="A45" i="1"/>
  <c r="D44" i="1"/>
  <c r="E44" i="1" s="1"/>
  <c r="C44" i="1"/>
  <c r="H46" i="1" l="1"/>
  <c r="L45" i="1"/>
  <c r="A46" i="1"/>
  <c r="C45" i="1"/>
  <c r="D45" i="1"/>
  <c r="E45" i="1" s="1"/>
  <c r="L46" i="1" l="1"/>
  <c r="H47" i="1"/>
  <c r="A47" i="1"/>
  <c r="C46" i="1"/>
  <c r="D46" i="1"/>
  <c r="E46" i="1" s="1"/>
  <c r="H48" i="1" l="1"/>
  <c r="L47" i="1"/>
  <c r="A48" i="1"/>
  <c r="C47" i="1"/>
  <c r="D47" i="1"/>
  <c r="E47" i="1" s="1"/>
  <c r="H49" i="1" l="1"/>
  <c r="L48" i="1"/>
  <c r="A49" i="1"/>
  <c r="C48" i="1"/>
  <c r="D48" i="1"/>
  <c r="E48" i="1" s="1"/>
  <c r="H50" i="1" l="1"/>
  <c r="L49" i="1"/>
  <c r="C49" i="1"/>
  <c r="D49" i="1"/>
  <c r="E49" i="1" s="1"/>
  <c r="A50" i="1"/>
  <c r="H51" i="1" l="1"/>
  <c r="L50" i="1"/>
  <c r="D50" i="1"/>
  <c r="E50" i="1" s="1"/>
  <c r="A51" i="1"/>
  <c r="C50" i="1"/>
  <c r="L51" i="1" l="1"/>
  <c r="H52" i="1"/>
  <c r="D51" i="1"/>
  <c r="E51" i="1" s="1"/>
  <c r="A52" i="1"/>
  <c r="C51" i="1"/>
  <c r="H53" i="1" l="1"/>
  <c r="L52" i="1"/>
  <c r="D52" i="1"/>
  <c r="E52" i="1" s="1"/>
  <c r="A53" i="1"/>
  <c r="C52" i="1"/>
  <c r="H54" i="1" l="1"/>
  <c r="L53" i="1"/>
  <c r="A54" i="1"/>
  <c r="C53" i="1"/>
  <c r="D53" i="1"/>
  <c r="E53" i="1" s="1"/>
  <c r="L54" i="1" l="1"/>
  <c r="H55" i="1"/>
  <c r="A55" i="1"/>
  <c r="D54" i="1"/>
  <c r="E54" i="1" s="1"/>
  <c r="C54" i="1"/>
  <c r="H56" i="1" l="1"/>
  <c r="L55" i="1"/>
  <c r="A56" i="1"/>
  <c r="C55" i="1"/>
  <c r="D55" i="1"/>
  <c r="E55" i="1" s="1"/>
  <c r="H57" i="1" l="1"/>
  <c r="L56" i="1"/>
  <c r="D56" i="1"/>
  <c r="E56" i="1" s="1"/>
  <c r="A57" i="1"/>
  <c r="C56" i="1"/>
  <c r="H58" i="1" l="1"/>
  <c r="L57" i="1"/>
  <c r="C57" i="1"/>
  <c r="A58" i="1"/>
  <c r="D57" i="1"/>
  <c r="E57" i="1" s="1"/>
  <c r="H59" i="1" l="1"/>
  <c r="L58" i="1"/>
  <c r="A59" i="1"/>
  <c r="C58" i="1"/>
  <c r="D58" i="1"/>
  <c r="E58" i="1" s="1"/>
  <c r="L59" i="1" l="1"/>
  <c r="H60" i="1"/>
  <c r="D59" i="1"/>
  <c r="E59" i="1" s="1"/>
  <c r="A60" i="1"/>
  <c r="C59" i="1"/>
  <c r="L60" i="1" l="1"/>
  <c r="H61" i="1"/>
  <c r="A61" i="1"/>
  <c r="D60" i="1"/>
  <c r="E60" i="1" s="1"/>
  <c r="C60" i="1"/>
  <c r="H62" i="1" l="1"/>
  <c r="L61" i="1"/>
  <c r="C61" i="1"/>
  <c r="A62" i="1"/>
  <c r="D61" i="1"/>
  <c r="E61" i="1" s="1"/>
  <c r="L62" i="1" l="1"/>
  <c r="H63" i="1"/>
  <c r="A63" i="1"/>
  <c r="C62" i="1"/>
  <c r="D62" i="1"/>
  <c r="E62" i="1" s="1"/>
  <c r="H64" i="1" l="1"/>
  <c r="L63" i="1"/>
  <c r="A64" i="1"/>
  <c r="C63" i="1"/>
  <c r="D63" i="1"/>
  <c r="E63" i="1" s="1"/>
  <c r="H65" i="1" l="1"/>
  <c r="L64" i="1"/>
  <c r="A65" i="1"/>
  <c r="D64" i="1"/>
  <c r="E64" i="1" s="1"/>
  <c r="C64" i="1"/>
  <c r="L65" i="1" l="1"/>
  <c r="H66" i="1"/>
  <c r="A66" i="1"/>
  <c r="C65" i="1"/>
  <c r="D65" i="1"/>
  <c r="E65" i="1" s="1"/>
  <c r="L66" i="1" l="1"/>
  <c r="H67" i="1"/>
  <c r="A67" i="1"/>
  <c r="C66" i="1"/>
  <c r="D66" i="1"/>
  <c r="E66" i="1" s="1"/>
  <c r="L67" i="1" l="1"/>
  <c r="H68" i="1"/>
  <c r="A68" i="1"/>
  <c r="D67" i="1"/>
  <c r="E67" i="1" s="1"/>
  <c r="C67" i="1"/>
  <c r="H69" i="1" l="1"/>
  <c r="L68" i="1"/>
  <c r="A69" i="1"/>
  <c r="D68" i="1"/>
  <c r="E68" i="1" s="1"/>
  <c r="C68" i="1"/>
  <c r="H70" i="1" l="1"/>
  <c r="L69" i="1"/>
  <c r="A70" i="1"/>
  <c r="D69" i="1"/>
  <c r="E69" i="1" s="1"/>
  <c r="C69" i="1"/>
  <c r="L70" i="1" l="1"/>
  <c r="H71" i="1"/>
  <c r="A71" i="1"/>
  <c r="C70" i="1"/>
  <c r="D70" i="1"/>
  <c r="E70" i="1" s="1"/>
  <c r="H72" i="1" l="1"/>
  <c r="L71" i="1"/>
  <c r="C71" i="1"/>
  <c r="D71" i="1"/>
  <c r="E71" i="1" s="1"/>
  <c r="A72" i="1"/>
  <c r="H73" i="1" l="1"/>
  <c r="L72" i="1"/>
  <c r="A73" i="1"/>
  <c r="D72" i="1"/>
  <c r="E72" i="1" s="1"/>
  <c r="C72" i="1"/>
  <c r="H74" i="1" l="1"/>
  <c r="L73" i="1"/>
  <c r="C73" i="1"/>
  <c r="D73" i="1"/>
  <c r="E73" i="1" s="1"/>
  <c r="A74" i="1"/>
  <c r="L74" i="1" l="1"/>
  <c r="H75" i="1"/>
  <c r="A75" i="1"/>
  <c r="C74" i="1"/>
  <c r="D74" i="1"/>
  <c r="E74" i="1" s="1"/>
  <c r="H76" i="1" l="1"/>
  <c r="L75" i="1"/>
  <c r="A76" i="1"/>
  <c r="D75" i="1"/>
  <c r="E75" i="1" s="1"/>
  <c r="C75" i="1"/>
  <c r="H77" i="1" l="1"/>
  <c r="L76" i="1"/>
  <c r="A77" i="1"/>
  <c r="D76" i="1"/>
  <c r="E76" i="1" s="1"/>
  <c r="C76" i="1"/>
  <c r="H78" i="1" l="1"/>
  <c r="L77" i="1"/>
  <c r="A78" i="1"/>
  <c r="C77" i="1"/>
  <c r="D77" i="1"/>
  <c r="E77" i="1" s="1"/>
  <c r="L78" i="1" l="1"/>
  <c r="H79" i="1"/>
  <c r="A79" i="1"/>
  <c r="C78" i="1"/>
  <c r="D78" i="1"/>
  <c r="E78" i="1" s="1"/>
  <c r="H80" i="1" l="1"/>
  <c r="L79" i="1"/>
  <c r="A80" i="1"/>
  <c r="C79" i="1"/>
  <c r="D79" i="1"/>
  <c r="E79" i="1" s="1"/>
  <c r="H81" i="1" l="1"/>
  <c r="L80" i="1"/>
  <c r="A81" i="1"/>
  <c r="C80" i="1"/>
  <c r="D80" i="1"/>
  <c r="E80" i="1" s="1"/>
  <c r="H82" i="1" l="1"/>
  <c r="L81" i="1"/>
  <c r="A82" i="1"/>
  <c r="C81" i="1"/>
  <c r="D81" i="1"/>
  <c r="E81" i="1" s="1"/>
  <c r="H83" i="1" l="1"/>
  <c r="L82" i="1"/>
  <c r="C82" i="1"/>
  <c r="D82" i="1"/>
  <c r="E82" i="1" s="1"/>
  <c r="A83" i="1"/>
  <c r="L83" i="1" l="1"/>
  <c r="H84" i="1"/>
  <c r="A84" i="1"/>
  <c r="C83" i="1"/>
  <c r="D83" i="1"/>
  <c r="E83" i="1" s="1"/>
  <c r="H85" i="1" l="1"/>
  <c r="L84" i="1"/>
  <c r="A85" i="1"/>
  <c r="C84" i="1"/>
  <c r="D84" i="1"/>
  <c r="E84" i="1" s="1"/>
  <c r="H86" i="1" l="1"/>
  <c r="L85" i="1"/>
  <c r="A86" i="1"/>
  <c r="C85" i="1"/>
  <c r="D85" i="1"/>
  <c r="E85" i="1" s="1"/>
  <c r="L86" i="1" l="1"/>
  <c r="H87" i="1"/>
  <c r="A87" i="1"/>
  <c r="C86" i="1"/>
  <c r="D86" i="1"/>
  <c r="E86" i="1" s="1"/>
  <c r="H88" i="1" l="1"/>
  <c r="L87" i="1"/>
  <c r="A88" i="1"/>
  <c r="D87" i="1"/>
  <c r="E87" i="1" s="1"/>
  <c r="C87" i="1"/>
  <c r="L88" i="1" l="1"/>
  <c r="H89" i="1"/>
  <c r="C88" i="1"/>
  <c r="D88" i="1"/>
  <c r="E88" i="1" s="1"/>
  <c r="A89" i="1"/>
  <c r="H90" i="1" l="1"/>
  <c r="L89" i="1"/>
  <c r="A90" i="1"/>
  <c r="C89" i="1"/>
  <c r="D89" i="1"/>
  <c r="E89" i="1" s="1"/>
  <c r="H91" i="1" l="1"/>
  <c r="L90" i="1"/>
  <c r="A91" i="1"/>
  <c r="D90" i="1"/>
  <c r="E90" i="1" s="1"/>
  <c r="C90" i="1"/>
  <c r="L91" i="1" l="1"/>
  <c r="H92" i="1"/>
  <c r="C91" i="1"/>
  <c r="A92" i="1"/>
  <c r="D91" i="1"/>
  <c r="E91" i="1" s="1"/>
  <c r="L92" i="1" l="1"/>
  <c r="H93" i="1"/>
  <c r="D92" i="1"/>
  <c r="E92" i="1" s="1"/>
  <c r="C92" i="1"/>
  <c r="A93" i="1"/>
  <c r="H94" i="1" l="1"/>
  <c r="L93" i="1"/>
  <c r="A94" i="1"/>
  <c r="C93" i="1"/>
  <c r="D93" i="1"/>
  <c r="E93" i="1" s="1"/>
  <c r="H95" i="1" l="1"/>
  <c r="L94" i="1"/>
  <c r="A95" i="1"/>
  <c r="C94" i="1"/>
  <c r="D94" i="1"/>
  <c r="E94" i="1" s="1"/>
  <c r="H96" i="1" l="1"/>
  <c r="L95" i="1"/>
  <c r="A96" i="1"/>
  <c r="C95" i="1"/>
  <c r="D95" i="1"/>
  <c r="E95" i="1" s="1"/>
  <c r="L96" i="1" l="1"/>
  <c r="H97" i="1"/>
  <c r="C96" i="1"/>
  <c r="D96" i="1"/>
  <c r="E96" i="1" s="1"/>
  <c r="A97" i="1"/>
  <c r="H98" i="1" l="1"/>
  <c r="L97" i="1"/>
  <c r="A98" i="1"/>
  <c r="C97" i="1"/>
  <c r="D97" i="1"/>
  <c r="E97" i="1" s="1"/>
  <c r="H99" i="1" l="1"/>
  <c r="L98" i="1"/>
  <c r="A99" i="1"/>
  <c r="D98" i="1"/>
  <c r="E98" i="1" s="1"/>
  <c r="C98" i="1"/>
  <c r="L99" i="1" l="1"/>
  <c r="H100" i="1"/>
  <c r="A100" i="1"/>
  <c r="D99" i="1"/>
  <c r="E99" i="1" s="1"/>
  <c r="C99" i="1"/>
  <c r="H101" i="1" l="1"/>
  <c r="L100" i="1"/>
  <c r="A101" i="1"/>
  <c r="D100" i="1"/>
  <c r="E100" i="1" s="1"/>
  <c r="C100" i="1"/>
  <c r="H102" i="1" l="1"/>
  <c r="L101" i="1"/>
  <c r="A102" i="1"/>
  <c r="C101" i="1"/>
  <c r="D101" i="1"/>
  <c r="E101" i="1" s="1"/>
  <c r="L102" i="1" l="1"/>
  <c r="H103" i="1"/>
  <c r="A103" i="1"/>
  <c r="D102" i="1"/>
  <c r="E102" i="1" s="1"/>
  <c r="C102" i="1"/>
  <c r="H104" i="1" l="1"/>
  <c r="L103" i="1"/>
  <c r="A104" i="1"/>
  <c r="C103" i="1"/>
  <c r="D103" i="1"/>
  <c r="E103" i="1" s="1"/>
  <c r="L104" i="1" l="1"/>
  <c r="H105" i="1"/>
  <c r="A105" i="1"/>
  <c r="C104" i="1"/>
  <c r="D104" i="1"/>
  <c r="E104" i="1" s="1"/>
  <c r="H106" i="1" l="1"/>
  <c r="L105" i="1"/>
  <c r="A106" i="1"/>
  <c r="C105" i="1"/>
  <c r="D105" i="1"/>
  <c r="E105" i="1" s="1"/>
  <c r="H107" i="1" l="1"/>
  <c r="L106" i="1"/>
  <c r="A107" i="1"/>
  <c r="C106" i="1"/>
  <c r="D106" i="1"/>
  <c r="E106" i="1" s="1"/>
  <c r="L107" i="1" l="1"/>
  <c r="H108" i="1"/>
  <c r="A108" i="1"/>
  <c r="D107" i="1"/>
  <c r="E107" i="1" s="1"/>
  <c r="C107" i="1"/>
  <c r="H109" i="1" l="1"/>
  <c r="L108" i="1"/>
  <c r="A109" i="1"/>
  <c r="C108" i="1"/>
  <c r="D108" i="1"/>
  <c r="E108" i="1" s="1"/>
  <c r="H110" i="1" l="1"/>
  <c r="L109" i="1"/>
  <c r="C109" i="1"/>
  <c r="D109" i="1"/>
  <c r="E109" i="1" s="1"/>
  <c r="A110" i="1"/>
  <c r="L110" i="1" l="1"/>
  <c r="H111" i="1"/>
  <c r="A111" i="1"/>
  <c r="C110" i="1"/>
  <c r="D110" i="1"/>
  <c r="E110" i="1" s="1"/>
  <c r="H112" i="1" l="1"/>
  <c r="L111" i="1"/>
  <c r="A112" i="1"/>
  <c r="C111" i="1"/>
  <c r="D111" i="1"/>
  <c r="E111" i="1" s="1"/>
  <c r="H113" i="1" l="1"/>
  <c r="L112" i="1"/>
  <c r="A113" i="1"/>
  <c r="C112" i="1"/>
  <c r="D112" i="1"/>
  <c r="E112" i="1" s="1"/>
  <c r="H114" i="1" l="1"/>
  <c r="L113" i="1"/>
  <c r="A114" i="1"/>
  <c r="D113" i="1"/>
  <c r="E113" i="1" s="1"/>
  <c r="C113" i="1"/>
  <c r="H115" i="1" l="1"/>
  <c r="L114" i="1"/>
  <c r="A115" i="1"/>
  <c r="C114" i="1"/>
  <c r="D114" i="1"/>
  <c r="E114" i="1" s="1"/>
  <c r="L115" i="1" l="1"/>
  <c r="H116" i="1"/>
  <c r="A116" i="1"/>
  <c r="C115" i="1"/>
  <c r="D115" i="1"/>
  <c r="E115" i="1" s="1"/>
  <c r="H117" i="1" l="1"/>
  <c r="L116" i="1"/>
  <c r="D116" i="1"/>
  <c r="E116" i="1" s="1"/>
  <c r="C116" i="1"/>
  <c r="A117" i="1"/>
  <c r="H118" i="1" l="1"/>
  <c r="L117" i="1"/>
  <c r="C117" i="1"/>
  <c r="D117" i="1"/>
  <c r="E117" i="1" s="1"/>
  <c r="A118" i="1"/>
  <c r="L118" i="1" l="1"/>
  <c r="H119" i="1"/>
  <c r="A119" i="1"/>
  <c r="C118" i="1"/>
  <c r="D118" i="1"/>
  <c r="E118" i="1" s="1"/>
  <c r="H120" i="1" l="1"/>
  <c r="L119" i="1"/>
  <c r="A120" i="1"/>
  <c r="C119" i="1"/>
  <c r="D119" i="1"/>
  <c r="E119" i="1" s="1"/>
  <c r="L120" i="1" l="1"/>
  <c r="H121" i="1"/>
  <c r="C120" i="1"/>
  <c r="D120" i="1"/>
  <c r="E120" i="1" s="1"/>
  <c r="A121" i="1"/>
  <c r="L121" i="1" l="1"/>
  <c r="H122" i="1"/>
  <c r="A122" i="1"/>
  <c r="D121" i="1"/>
  <c r="E121" i="1" s="1"/>
  <c r="C121" i="1"/>
  <c r="H123" i="1" l="1"/>
  <c r="L122" i="1"/>
  <c r="A123" i="1"/>
  <c r="C122" i="1"/>
  <c r="D122" i="1"/>
  <c r="E122" i="1" s="1"/>
  <c r="L123" i="1" l="1"/>
  <c r="H124" i="1"/>
  <c r="A124" i="1"/>
  <c r="D123" i="1"/>
  <c r="E123" i="1" s="1"/>
  <c r="C123" i="1"/>
  <c r="H125" i="1" l="1"/>
  <c r="L124" i="1"/>
  <c r="D124" i="1"/>
  <c r="E124" i="1" s="1"/>
  <c r="C124" i="1"/>
  <c r="A125" i="1"/>
  <c r="H126" i="1" l="1"/>
  <c r="L125" i="1"/>
  <c r="C125" i="1"/>
  <c r="D125" i="1"/>
  <c r="E125" i="1" s="1"/>
  <c r="A126" i="1"/>
  <c r="L126" i="1" l="1"/>
  <c r="H127" i="1"/>
  <c r="C126" i="1"/>
  <c r="A127" i="1"/>
  <c r="D126" i="1"/>
  <c r="E126" i="1" s="1"/>
  <c r="H128" i="1" l="1"/>
  <c r="L127" i="1"/>
  <c r="C127" i="1"/>
  <c r="D127" i="1"/>
  <c r="E127" i="1" s="1"/>
  <c r="A128" i="1"/>
  <c r="L128" i="1" l="1"/>
  <c r="H129" i="1"/>
  <c r="C128" i="1"/>
  <c r="A129" i="1"/>
  <c r="D128" i="1"/>
  <c r="E128" i="1" s="1"/>
  <c r="H130" i="1" l="1"/>
  <c r="L129" i="1"/>
  <c r="C129" i="1"/>
  <c r="D129" i="1"/>
  <c r="E129" i="1" s="1"/>
  <c r="A130" i="1"/>
  <c r="H131" i="1" l="1"/>
  <c r="L130" i="1"/>
  <c r="C130" i="1"/>
  <c r="D130" i="1"/>
  <c r="E130" i="1" s="1"/>
  <c r="A131" i="1"/>
  <c r="L131" i="1" l="1"/>
  <c r="H132" i="1"/>
  <c r="A132" i="1"/>
  <c r="C131" i="1"/>
  <c r="D131" i="1"/>
  <c r="E131" i="1" s="1"/>
  <c r="H133" i="1" l="1"/>
  <c r="L132" i="1"/>
  <c r="A133" i="1"/>
  <c r="C132" i="1"/>
  <c r="D132" i="1"/>
  <c r="E132" i="1" s="1"/>
  <c r="H134" i="1" l="1"/>
  <c r="L133" i="1"/>
  <c r="A134" i="1"/>
  <c r="C133" i="1"/>
  <c r="D133" i="1"/>
  <c r="E133" i="1" s="1"/>
  <c r="L134" i="1" l="1"/>
  <c r="H135" i="1"/>
  <c r="A135" i="1"/>
  <c r="C134" i="1"/>
  <c r="D134" i="1"/>
  <c r="E134" i="1" s="1"/>
  <c r="H136" i="1" l="1"/>
  <c r="L135" i="1"/>
  <c r="C135" i="1"/>
  <c r="A136" i="1"/>
  <c r="D135" i="1"/>
  <c r="E135" i="1" s="1"/>
  <c r="L136" i="1" l="1"/>
  <c r="H137" i="1"/>
  <c r="C136" i="1"/>
  <c r="D136" i="1"/>
  <c r="E136" i="1" s="1"/>
  <c r="A137" i="1"/>
  <c r="H138" i="1" l="1"/>
  <c r="L137" i="1"/>
  <c r="A138" i="1"/>
  <c r="C137" i="1"/>
  <c r="D137" i="1"/>
  <c r="E137" i="1" s="1"/>
  <c r="H139" i="1" l="1"/>
  <c r="L138" i="1"/>
  <c r="A139" i="1"/>
  <c r="C138" i="1"/>
  <c r="D138" i="1"/>
  <c r="E138" i="1" s="1"/>
  <c r="L139" i="1" l="1"/>
  <c r="H140" i="1"/>
  <c r="A140" i="1"/>
  <c r="C139" i="1"/>
  <c r="D139" i="1"/>
  <c r="E139" i="1" s="1"/>
  <c r="H141" i="1" l="1"/>
  <c r="L140" i="1"/>
  <c r="A141" i="1"/>
  <c r="D140" i="1"/>
  <c r="E140" i="1" s="1"/>
  <c r="C140" i="1"/>
  <c r="H142" i="1" l="1"/>
  <c r="L141" i="1"/>
  <c r="A142" i="1"/>
  <c r="D141" i="1"/>
  <c r="E141" i="1" s="1"/>
  <c r="C141" i="1"/>
  <c r="L142" i="1" l="1"/>
  <c r="H143" i="1"/>
  <c r="A143" i="1"/>
  <c r="C142" i="1"/>
  <c r="D142" i="1"/>
  <c r="E142" i="1" s="1"/>
  <c r="H144" i="1" l="1"/>
  <c r="L143" i="1"/>
  <c r="C143" i="1"/>
  <c r="D143" i="1"/>
  <c r="E143" i="1" s="1"/>
  <c r="A144" i="1"/>
  <c r="H145" i="1" l="1"/>
  <c r="L144" i="1"/>
  <c r="A145" i="1"/>
  <c r="D144" i="1"/>
  <c r="E144" i="1" s="1"/>
  <c r="C144" i="1"/>
  <c r="H146" i="1" l="1"/>
  <c r="L145" i="1"/>
  <c r="A146" i="1"/>
  <c r="C145" i="1"/>
  <c r="D145" i="1"/>
  <c r="E145" i="1" s="1"/>
  <c r="H147" i="1" l="1"/>
  <c r="L146" i="1"/>
  <c r="C146" i="1"/>
  <c r="D146" i="1"/>
  <c r="E146" i="1" s="1"/>
  <c r="A147" i="1"/>
  <c r="L147" i="1" l="1"/>
  <c r="H148" i="1"/>
  <c r="D147" i="1"/>
  <c r="E147" i="1" s="1"/>
  <c r="A148" i="1"/>
  <c r="C147" i="1"/>
  <c r="H149" i="1" l="1"/>
  <c r="L148" i="1"/>
  <c r="A149" i="1"/>
  <c r="D148" i="1"/>
  <c r="E148" i="1" s="1"/>
  <c r="C148" i="1"/>
  <c r="H150" i="1" l="1"/>
  <c r="L149" i="1"/>
  <c r="A150" i="1"/>
  <c r="C149" i="1"/>
  <c r="D149" i="1"/>
  <c r="E149" i="1" s="1"/>
  <c r="L150" i="1" l="1"/>
  <c r="D150" i="1"/>
  <c r="E150" i="1" s="1"/>
  <c r="C150" i="1"/>
</calcChain>
</file>

<file path=xl/sharedStrings.xml><?xml version="1.0" encoding="utf-8"?>
<sst xmlns="http://schemas.openxmlformats.org/spreadsheetml/2006/main" count="29" uniqueCount="11">
  <si>
    <t>Annual Interest Rate</t>
  </si>
  <si>
    <t>Years</t>
  </si>
  <si>
    <t>Payments Per Year</t>
  </si>
  <si>
    <t>Amount</t>
  </si>
  <si>
    <t xml:space="preserve">Payment Number </t>
  </si>
  <si>
    <t>Monthly Payment</t>
  </si>
  <si>
    <t>Interest Payment</t>
  </si>
  <si>
    <t>Principal Payment</t>
  </si>
  <si>
    <t>Outstanding Principal</t>
  </si>
  <si>
    <t>Total Cost of Loan</t>
  </si>
  <si>
    <t>Initial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</si>
</sst>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8" fontId="0" fillId="0" borderId="0" xfId="0" applyNumberFormat="1"/>
    <xf numFmtId="0" fontId="0" fillId="0" borderId="0" xfId="0" applyFill="1"/>
    <xf numFmtId="0" fontId="0" fillId="0" borderId="1" xfId="0" applyBorder="1"/>
    <xf numFmtId="1" fontId="0" fillId="0" borderId="1" xfId="0" applyNumberFormat="1" applyBorder="1"/>
    <xf numFmtId="8" fontId="0" fillId="0" borderId="1" xfId="0" applyNumberFormat="1" applyBorder="1"/>
    <xf numFmtId="1" fontId="0" fillId="0" borderId="1" xfId="0" applyNumberFormat="1" applyFill="1" applyBorder="1"/>
    <xf numFmtId="8" fontId="0" fillId="0" borderId="1" xfId="0" applyNumberFormat="1" applyFill="1" applyBorder="1"/>
    <xf numFmtId="1" fontId="0" fillId="2" borderId="1" xfId="0" applyNumberFormat="1" applyFill="1" applyBorder="1"/>
    <xf numFmtId="8" fontId="0" fillId="2" borderId="1" xfId="0" applyNumberFormat="1" applyFill="1" applyBorder="1"/>
    <xf numFmtId="9" fontId="0" fillId="0" borderId="1" xfId="0" applyNumberFormat="1" applyBorder="1"/>
    <xf numFmtId="44" fontId="0" fillId="0" borderId="1" xfId="1" applyFont="1" applyBorder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61CE1-6F20-404B-A0E8-69AE4CC04B7C}">
  <dimension ref="A1:R150"/>
  <sheetViews>
    <sheetView tabSelected="1" workbookViewId="0">
      <selection activeCell="Q4" sqref="Q4"/>
    </sheetView>
  </sheetViews>
  <sheetFormatPr baseColWidth="10" defaultRowHeight="16" x14ac:dyDescent="0.2"/>
  <cols>
    <col min="1" max="1" width="18.1640625" bestFit="1" customWidth="1"/>
    <col min="2" max="2" width="15.5" bestFit="1" customWidth="1"/>
    <col min="3" max="3" width="15.1640625" bestFit="1" customWidth="1"/>
    <col min="4" max="4" width="15.83203125" bestFit="1" customWidth="1"/>
    <col min="5" max="5" width="18.83203125" bestFit="1" customWidth="1"/>
    <col min="7" max="7" width="11.83203125" bestFit="1" customWidth="1"/>
    <col min="8" max="8" width="18.1640625" bestFit="1" customWidth="1"/>
    <col min="9" max="9" width="15.5" bestFit="1" customWidth="1"/>
    <col min="11" max="11" width="15.83203125" bestFit="1" customWidth="1"/>
    <col min="12" max="12" width="18.83203125" bestFit="1" customWidth="1"/>
    <col min="14" max="14" width="16" bestFit="1" customWidth="1"/>
    <col min="15" max="15" width="15.5" bestFit="1" customWidth="1"/>
    <col min="16" max="16" width="15.1640625" bestFit="1" customWidth="1"/>
    <col min="17" max="17" width="15.83203125" bestFit="1" customWidth="1"/>
    <col min="18" max="18" width="13.33203125" bestFit="1" customWidth="1"/>
  </cols>
  <sheetData>
    <row r="1" spans="1:18" x14ac:dyDescent="0.2">
      <c r="A1" s="3" t="s">
        <v>0</v>
      </c>
      <c r="B1" s="10">
        <v>0.06</v>
      </c>
      <c r="D1" t="s">
        <v>9</v>
      </c>
      <c r="E1" s="1">
        <f>SUM(B7:B150)</f>
        <v>632350.93839742884</v>
      </c>
      <c r="H1" s="3" t="s">
        <v>0</v>
      </c>
      <c r="I1" s="10">
        <v>0.11</v>
      </c>
      <c r="K1" t="s">
        <v>9</v>
      </c>
      <c r="L1" s="1">
        <f>SUM(I7:I150)</f>
        <v>812303.80525130895</v>
      </c>
      <c r="N1" s="3" t="s">
        <v>0</v>
      </c>
      <c r="O1" s="10">
        <v>0.06</v>
      </c>
    </row>
    <row r="2" spans="1:18" x14ac:dyDescent="0.2">
      <c r="A2" s="3" t="s">
        <v>1</v>
      </c>
      <c r="B2" s="3">
        <v>12</v>
      </c>
      <c r="H2" s="3" t="s">
        <v>1</v>
      </c>
      <c r="I2" s="3">
        <v>12</v>
      </c>
      <c r="N2" s="3" t="s">
        <v>1</v>
      </c>
      <c r="O2" s="3">
        <v>12</v>
      </c>
    </row>
    <row r="3" spans="1:18" x14ac:dyDescent="0.2">
      <c r="A3" s="3" t="s">
        <v>2</v>
      </c>
      <c r="B3" s="3">
        <v>12</v>
      </c>
      <c r="H3" s="3" t="s">
        <v>2</v>
      </c>
      <c r="I3" s="3">
        <v>12</v>
      </c>
      <c r="N3" s="3" t="s">
        <v>2</v>
      </c>
      <c r="O3" s="3">
        <v>12</v>
      </c>
    </row>
    <row r="4" spans="1:18" x14ac:dyDescent="0.2">
      <c r="A4" s="3" t="s">
        <v>3</v>
      </c>
      <c r="B4" s="11">
        <v>450000</v>
      </c>
      <c r="H4" s="3" t="s">
        <v>3</v>
      </c>
      <c r="I4" s="11">
        <v>450000</v>
      </c>
      <c r="N4" s="1" t="s">
        <v>10</v>
      </c>
      <c r="O4" s="12">
        <v>27500</v>
      </c>
      <c r="Q4" s="1"/>
    </row>
    <row r="6" spans="1:18" x14ac:dyDescent="0.2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N6" s="3" t="s">
        <v>4</v>
      </c>
      <c r="O6" s="3" t="s">
        <v>5</v>
      </c>
      <c r="P6" s="3" t="s">
        <v>6</v>
      </c>
      <c r="Q6" s="3" t="s">
        <v>7</v>
      </c>
      <c r="R6" s="3" t="s">
        <v>8</v>
      </c>
    </row>
    <row r="7" spans="1:18" x14ac:dyDescent="0.2">
      <c r="A7" s="4">
        <v>1</v>
      </c>
      <c r="B7" s="5">
        <f>PMT($B$1/$B$2,$B$3*$B$2,-$B$4,)</f>
        <v>4391.3259610932537</v>
      </c>
      <c r="C7" s="5">
        <f>IPMT($B$1/$B$2,A7,$B$2*$B$3,-$B$4)</f>
        <v>2250</v>
      </c>
      <c r="D7" s="5">
        <f>PPMT($B$1/$B$3,A7,$B$2*$B$3,-$B$4)</f>
        <v>2141.3259610932537</v>
      </c>
      <c r="E7" s="5">
        <f>SUM($B$4-D7)</f>
        <v>447858.67403890676</v>
      </c>
      <c r="H7" s="4">
        <v>1</v>
      </c>
      <c r="I7" s="5">
        <f>PMT($I$1/$I$2,$I$3*$I$2,-$I$4,)</f>
        <v>5640.9986475785472</v>
      </c>
      <c r="J7" s="5">
        <f>IPMT($I$1/$I$2,H7,$I$2*$I$3,-$I$4)</f>
        <v>4125</v>
      </c>
      <c r="K7" s="5">
        <f>PPMT($I$1/$I$3,H7,$I$2*$I$3,-$I$4)</f>
        <v>1515.9986475785474</v>
      </c>
      <c r="L7" s="5">
        <f>SUM($B$4-K7)</f>
        <v>448484.00135242147</v>
      </c>
      <c r="N7" s="4">
        <v>1</v>
      </c>
      <c r="O7">
        <v>0</v>
      </c>
      <c r="P7">
        <v>0</v>
      </c>
      <c r="Q7">
        <v>0</v>
      </c>
      <c r="R7" s="1">
        <f>O4</f>
        <v>27500</v>
      </c>
    </row>
    <row r="8" spans="1:18" x14ac:dyDescent="0.2">
      <c r="A8" s="4">
        <f>A7+1</f>
        <v>2</v>
      </c>
      <c r="B8" s="5">
        <f t="shared" ref="B8:B71" si="0">PMT($B$1/$B$2,$B$3*$B$2,-$B$4,)</f>
        <v>4391.3259610932537</v>
      </c>
      <c r="C8" s="5">
        <f t="shared" ref="C8:C71" si="1">IPMT($B$1/$B$2,A8,$B$2*$B$3,-$B$4)</f>
        <v>2239.293370194534</v>
      </c>
      <c r="D8" s="5">
        <f t="shared" ref="D8:D71" si="2">PPMT($B$1/$B$3,A8,$B$2*$B$3,-$B$4)</f>
        <v>2152.0325908987197</v>
      </c>
      <c r="E8" s="5">
        <f>SUM(E7-D8)</f>
        <v>445706.64144800801</v>
      </c>
      <c r="H8" s="4">
        <f>H7+1</f>
        <v>2</v>
      </c>
      <c r="I8" s="5">
        <f t="shared" ref="I8:I71" si="3">PMT($I$1/$I$2,$I$3*$I$2,-$I$4,)</f>
        <v>5640.9986475785472</v>
      </c>
      <c r="J8" s="5">
        <f t="shared" ref="J8:J71" si="4">IPMT($I$1/$I$2,H8,$I$2*$I$3,-$I$4)</f>
        <v>4111.1033457305302</v>
      </c>
      <c r="K8" s="5">
        <f t="shared" ref="K8:K71" si="5">PPMT($I$1/$I$3,H8,$I$2*$I$3,-$I$4)</f>
        <v>1529.8953018480177</v>
      </c>
      <c r="L8" s="5">
        <f>SUM(L7-K8)</f>
        <v>446954.10605057346</v>
      </c>
      <c r="N8" s="4">
        <f>N7+1</f>
        <v>2</v>
      </c>
      <c r="R8" s="1">
        <f>R7*(1+($O$1/$O$2))</f>
        <v>27637.499999999996</v>
      </c>
    </row>
    <row r="9" spans="1:18" x14ac:dyDescent="0.2">
      <c r="A9" s="4">
        <f t="shared" ref="A9:A72" si="6">A8+1</f>
        <v>3</v>
      </c>
      <c r="B9" s="5">
        <f t="shared" si="0"/>
        <v>4391.3259610932537</v>
      </c>
      <c r="C9" s="5">
        <f t="shared" si="1"/>
        <v>2228.5332072400406</v>
      </c>
      <c r="D9" s="5">
        <f t="shared" si="2"/>
        <v>2162.7927538532135</v>
      </c>
      <c r="E9" s="5">
        <f t="shared" ref="E9:E72" si="7">SUM(E8-D9)</f>
        <v>443543.84869415482</v>
      </c>
      <c r="H9" s="4">
        <f t="shared" ref="H9:H72" si="8">H8+1</f>
        <v>3</v>
      </c>
      <c r="I9" s="5">
        <f t="shared" si="3"/>
        <v>5640.9986475785472</v>
      </c>
      <c r="J9" s="5">
        <f t="shared" si="4"/>
        <v>4097.0793054635897</v>
      </c>
      <c r="K9" s="5">
        <f t="shared" si="5"/>
        <v>1543.919342114958</v>
      </c>
      <c r="L9" s="5">
        <f t="shared" ref="L9:L72" si="9">SUM(L8-K9)</f>
        <v>445410.18670845852</v>
      </c>
      <c r="N9" s="4">
        <f t="shared" ref="N9:N72" si="10">N8+1</f>
        <v>3</v>
      </c>
      <c r="R9" s="1">
        <f t="shared" ref="R9:R72" si="11">R8*(1+($O$1/$O$2))</f>
        <v>27775.687499999993</v>
      </c>
    </row>
    <row r="10" spans="1:18" x14ac:dyDescent="0.2">
      <c r="A10" s="4">
        <f t="shared" si="6"/>
        <v>4</v>
      </c>
      <c r="B10" s="5">
        <f t="shared" si="0"/>
        <v>4391.3259610932537</v>
      </c>
      <c r="C10" s="5">
        <f t="shared" si="1"/>
        <v>2217.719243470774</v>
      </c>
      <c r="D10" s="5">
        <f t="shared" si="2"/>
        <v>2173.6067176224797</v>
      </c>
      <c r="E10" s="5">
        <f t="shared" si="7"/>
        <v>441370.24197653233</v>
      </c>
      <c r="H10" s="4">
        <f t="shared" si="8"/>
        <v>4</v>
      </c>
      <c r="I10" s="5">
        <f t="shared" si="3"/>
        <v>5640.9986475785472</v>
      </c>
      <c r="J10" s="5">
        <f t="shared" si="4"/>
        <v>4082.9267114942022</v>
      </c>
      <c r="K10" s="5">
        <f t="shared" si="5"/>
        <v>1558.0719360843452</v>
      </c>
      <c r="L10" s="5">
        <f t="shared" si="9"/>
        <v>443852.11477237416</v>
      </c>
      <c r="N10" s="4">
        <f t="shared" si="10"/>
        <v>4</v>
      </c>
      <c r="R10" s="1">
        <f t="shared" si="11"/>
        <v>27914.565937499989</v>
      </c>
    </row>
    <row r="11" spans="1:18" x14ac:dyDescent="0.2">
      <c r="A11" s="4">
        <f t="shared" si="6"/>
        <v>5</v>
      </c>
      <c r="B11" s="5">
        <f t="shared" si="0"/>
        <v>4391.3259610932537</v>
      </c>
      <c r="C11" s="5">
        <f t="shared" si="1"/>
        <v>2206.8512098826618</v>
      </c>
      <c r="D11" s="5">
        <f t="shared" si="2"/>
        <v>2184.4747512105919</v>
      </c>
      <c r="E11" s="5">
        <f t="shared" si="7"/>
        <v>439185.76722532173</v>
      </c>
      <c r="H11" s="4">
        <f t="shared" si="8"/>
        <v>5</v>
      </c>
      <c r="I11" s="5">
        <f t="shared" si="3"/>
        <v>5640.9986475785472</v>
      </c>
      <c r="J11" s="5">
        <f t="shared" si="4"/>
        <v>4068.6443854134291</v>
      </c>
      <c r="K11" s="5">
        <f t="shared" si="5"/>
        <v>1572.3542621651179</v>
      </c>
      <c r="L11" s="5">
        <f t="shared" si="9"/>
        <v>442279.76051020902</v>
      </c>
      <c r="N11" s="4">
        <f t="shared" si="10"/>
        <v>5</v>
      </c>
      <c r="R11" s="1">
        <f t="shared" si="11"/>
        <v>28054.138767187487</v>
      </c>
    </row>
    <row r="12" spans="1:18" x14ac:dyDescent="0.2">
      <c r="A12" s="4">
        <f t="shared" si="6"/>
        <v>6</v>
      </c>
      <c r="B12" s="5">
        <f t="shared" si="0"/>
        <v>4391.3259610932537</v>
      </c>
      <c r="C12" s="5">
        <f t="shared" si="1"/>
        <v>2195.9288361266085</v>
      </c>
      <c r="D12" s="5">
        <f t="shared" si="2"/>
        <v>2195.3971249666452</v>
      </c>
      <c r="E12" s="5">
        <f t="shared" si="7"/>
        <v>436990.37010035507</v>
      </c>
      <c r="H12" s="4">
        <f t="shared" si="8"/>
        <v>6</v>
      </c>
      <c r="I12" s="5">
        <f t="shared" si="3"/>
        <v>5640.9986475785472</v>
      </c>
      <c r="J12" s="5">
        <f t="shared" si="4"/>
        <v>4054.2311380102487</v>
      </c>
      <c r="K12" s="5">
        <f t="shared" si="5"/>
        <v>1586.7675095682985</v>
      </c>
      <c r="L12" s="5">
        <f t="shared" si="9"/>
        <v>440692.99300064071</v>
      </c>
      <c r="N12" s="4">
        <f t="shared" si="10"/>
        <v>6</v>
      </c>
      <c r="R12" s="1">
        <f t="shared" si="11"/>
        <v>28194.409461023421</v>
      </c>
    </row>
    <row r="13" spans="1:18" x14ac:dyDescent="0.2">
      <c r="A13" s="4">
        <f t="shared" si="6"/>
        <v>7</v>
      </c>
      <c r="B13" s="5">
        <f t="shared" si="0"/>
        <v>4391.3259610932537</v>
      </c>
      <c r="C13" s="5">
        <f t="shared" si="1"/>
        <v>2184.951850501775</v>
      </c>
      <c r="D13" s="5">
        <f t="shared" si="2"/>
        <v>2206.3741105914783</v>
      </c>
      <c r="E13" s="5">
        <f t="shared" si="7"/>
        <v>434783.99598976359</v>
      </c>
      <c r="H13" s="4">
        <f t="shared" si="8"/>
        <v>7</v>
      </c>
      <c r="I13" s="5">
        <f t="shared" si="3"/>
        <v>5640.9986475785472</v>
      </c>
      <c r="J13" s="5">
        <f t="shared" si="4"/>
        <v>4039.6857691725399</v>
      </c>
      <c r="K13" s="5">
        <f t="shared" si="5"/>
        <v>1601.3128784060079</v>
      </c>
      <c r="L13" s="5">
        <f t="shared" si="9"/>
        <v>439091.68012223468</v>
      </c>
      <c r="N13" s="4">
        <f t="shared" si="10"/>
        <v>7</v>
      </c>
      <c r="R13" s="1">
        <f t="shared" si="11"/>
        <v>28335.381508328534</v>
      </c>
    </row>
    <row r="14" spans="1:18" x14ac:dyDescent="0.2">
      <c r="A14" s="4">
        <f t="shared" si="6"/>
        <v>8</v>
      </c>
      <c r="B14" s="5">
        <f t="shared" si="0"/>
        <v>4391.3259610932537</v>
      </c>
      <c r="C14" s="5">
        <f t="shared" si="1"/>
        <v>2173.9199799488179</v>
      </c>
      <c r="D14" s="5">
        <f t="shared" si="2"/>
        <v>2217.4059811444358</v>
      </c>
      <c r="E14" s="5">
        <f t="shared" si="7"/>
        <v>432566.59000861913</v>
      </c>
      <c r="H14" s="4">
        <f t="shared" si="8"/>
        <v>8</v>
      </c>
      <c r="I14" s="5">
        <f t="shared" si="3"/>
        <v>5640.9986475785472</v>
      </c>
      <c r="J14" s="5">
        <f t="shared" si="4"/>
        <v>4025.0070677871513</v>
      </c>
      <c r="K14" s="5">
        <f t="shared" si="5"/>
        <v>1615.9915797913964</v>
      </c>
      <c r="L14" s="5">
        <f t="shared" si="9"/>
        <v>437475.68854244327</v>
      </c>
      <c r="N14" s="4">
        <f t="shared" si="10"/>
        <v>8</v>
      </c>
      <c r="R14" s="1">
        <f t="shared" si="11"/>
        <v>28477.058415870175</v>
      </c>
    </row>
    <row r="15" spans="1:18" x14ac:dyDescent="0.2">
      <c r="A15" s="4">
        <f t="shared" si="6"/>
        <v>9</v>
      </c>
      <c r="B15" s="5">
        <f t="shared" si="0"/>
        <v>4391.3259610932537</v>
      </c>
      <c r="C15" s="5">
        <f t="shared" si="1"/>
        <v>2162.8329500430955</v>
      </c>
      <c r="D15" s="5">
        <f t="shared" si="2"/>
        <v>2228.4930110501582</v>
      </c>
      <c r="E15" s="5">
        <f t="shared" si="7"/>
        <v>430338.09699756897</v>
      </c>
      <c r="H15" s="4">
        <f t="shared" si="8"/>
        <v>9</v>
      </c>
      <c r="I15" s="5">
        <f t="shared" si="3"/>
        <v>5640.9986475785472</v>
      </c>
      <c r="J15" s="5">
        <f t="shared" si="4"/>
        <v>4010.1938116390634</v>
      </c>
      <c r="K15" s="5">
        <f t="shared" si="5"/>
        <v>1630.8048359394838</v>
      </c>
      <c r="L15" s="5">
        <f t="shared" si="9"/>
        <v>435844.88370650378</v>
      </c>
      <c r="N15" s="4">
        <f t="shared" si="10"/>
        <v>9</v>
      </c>
      <c r="R15" s="1">
        <f t="shared" si="11"/>
        <v>28619.443707949522</v>
      </c>
    </row>
    <row r="16" spans="1:18" x14ac:dyDescent="0.2">
      <c r="A16" s="4">
        <f t="shared" si="6"/>
        <v>10</v>
      </c>
      <c r="B16" s="5">
        <f t="shared" si="0"/>
        <v>4391.3259610932537</v>
      </c>
      <c r="C16" s="5">
        <f t="shared" si="1"/>
        <v>2151.6904849878447</v>
      </c>
      <c r="D16" s="5">
        <f t="shared" si="2"/>
        <v>2239.635476105409</v>
      </c>
      <c r="E16" s="5">
        <f t="shared" si="7"/>
        <v>428098.46152146359</v>
      </c>
      <c r="H16" s="4">
        <f t="shared" si="8"/>
        <v>10</v>
      </c>
      <c r="I16" s="5">
        <f t="shared" si="3"/>
        <v>5640.9986475785472</v>
      </c>
      <c r="J16" s="5">
        <f t="shared" si="4"/>
        <v>3995.2447673096181</v>
      </c>
      <c r="K16" s="5">
        <f t="shared" si="5"/>
        <v>1645.7538802689292</v>
      </c>
      <c r="L16" s="5">
        <f t="shared" si="9"/>
        <v>434199.12982623483</v>
      </c>
      <c r="N16" s="4">
        <f t="shared" si="10"/>
        <v>10</v>
      </c>
      <c r="R16" s="1">
        <f t="shared" si="11"/>
        <v>28762.540926489266</v>
      </c>
    </row>
    <row r="17" spans="1:18" x14ac:dyDescent="0.2">
      <c r="A17" s="4">
        <f t="shared" si="6"/>
        <v>11</v>
      </c>
      <c r="B17" s="5">
        <f t="shared" si="0"/>
        <v>4391.3259610932537</v>
      </c>
      <c r="C17" s="5">
        <f t="shared" si="1"/>
        <v>2140.4923076073183</v>
      </c>
      <c r="D17" s="5">
        <f t="shared" si="2"/>
        <v>2250.8336534859359</v>
      </c>
      <c r="E17" s="5">
        <f t="shared" si="7"/>
        <v>425847.62786797766</v>
      </c>
      <c r="H17" s="4">
        <f t="shared" si="8"/>
        <v>11</v>
      </c>
      <c r="I17" s="5">
        <f t="shared" si="3"/>
        <v>5640.9986475785472</v>
      </c>
      <c r="J17" s="5">
        <f t="shared" si="4"/>
        <v>3980.1586900738193</v>
      </c>
      <c r="K17" s="5">
        <f t="shared" si="5"/>
        <v>1660.8399575047274</v>
      </c>
      <c r="L17" s="5">
        <f t="shared" si="9"/>
        <v>432538.28986873012</v>
      </c>
      <c r="N17" s="4">
        <f t="shared" si="10"/>
        <v>11</v>
      </c>
      <c r="R17" s="1">
        <f t="shared" si="11"/>
        <v>28906.35363112171</v>
      </c>
    </row>
    <row r="18" spans="1:18" x14ac:dyDescent="0.2">
      <c r="A18" s="4">
        <f t="shared" si="6"/>
        <v>12</v>
      </c>
      <c r="B18" s="5">
        <f t="shared" si="0"/>
        <v>4391.3259610932537</v>
      </c>
      <c r="C18" s="5">
        <f t="shared" si="1"/>
        <v>2129.2381393398887</v>
      </c>
      <c r="D18" s="5">
        <f t="shared" si="2"/>
        <v>2262.0878217533655</v>
      </c>
      <c r="E18" s="5">
        <f t="shared" si="7"/>
        <v>423585.54004622431</v>
      </c>
      <c r="H18" s="4">
        <f t="shared" si="8"/>
        <v>12</v>
      </c>
      <c r="I18" s="5">
        <f t="shared" si="3"/>
        <v>5640.9986475785472</v>
      </c>
      <c r="J18" s="5">
        <f t="shared" si="4"/>
        <v>3964.9343237966932</v>
      </c>
      <c r="K18" s="5">
        <f t="shared" si="5"/>
        <v>1676.0643237818542</v>
      </c>
      <c r="L18" s="5">
        <f t="shared" si="9"/>
        <v>430862.22554494825</v>
      </c>
      <c r="N18" s="4">
        <f t="shared" si="10"/>
        <v>12</v>
      </c>
      <c r="R18" s="1">
        <f t="shared" si="11"/>
        <v>29050.885399277315</v>
      </c>
    </row>
    <row r="19" spans="1:18" x14ac:dyDescent="0.2">
      <c r="A19" s="4">
        <f t="shared" si="6"/>
        <v>13</v>
      </c>
      <c r="B19" s="5">
        <f t="shared" si="0"/>
        <v>4391.3259610932537</v>
      </c>
      <c r="C19" s="5">
        <f t="shared" si="1"/>
        <v>2117.9277002311214</v>
      </c>
      <c r="D19" s="5">
        <f t="shared" si="2"/>
        <v>2273.3982608621318</v>
      </c>
      <c r="E19" s="5">
        <f t="shared" si="7"/>
        <v>421312.14178536215</v>
      </c>
      <c r="H19" s="4">
        <f t="shared" si="8"/>
        <v>13</v>
      </c>
      <c r="I19" s="5">
        <f t="shared" si="3"/>
        <v>5640.9986475785472</v>
      </c>
      <c r="J19" s="5">
        <f t="shared" si="4"/>
        <v>3949.570400828693</v>
      </c>
      <c r="K19" s="5">
        <f t="shared" si="5"/>
        <v>1691.4282467498545</v>
      </c>
      <c r="L19" s="5">
        <f t="shared" si="9"/>
        <v>429170.79729819839</v>
      </c>
      <c r="N19" s="4">
        <f t="shared" si="10"/>
        <v>13</v>
      </c>
      <c r="R19" s="1">
        <f t="shared" si="11"/>
        <v>29196.139826273698</v>
      </c>
    </row>
    <row r="20" spans="1:18" x14ac:dyDescent="0.2">
      <c r="A20" s="4">
        <f t="shared" si="6"/>
        <v>14</v>
      </c>
      <c r="B20" s="5">
        <f t="shared" si="0"/>
        <v>4391.3259610932537</v>
      </c>
      <c r="C20" s="5">
        <f t="shared" si="1"/>
        <v>2106.560708926811</v>
      </c>
      <c r="D20" s="5">
        <f t="shared" si="2"/>
        <v>2284.7652521664427</v>
      </c>
      <c r="E20" s="5">
        <f t="shared" si="7"/>
        <v>419027.37653319573</v>
      </c>
      <c r="H20" s="4">
        <f t="shared" si="8"/>
        <v>14</v>
      </c>
      <c r="I20" s="5">
        <f t="shared" si="3"/>
        <v>5640.9986475785472</v>
      </c>
      <c r="J20" s="5">
        <f t="shared" si="4"/>
        <v>3934.0656419001521</v>
      </c>
      <c r="K20" s="5">
        <f t="shared" si="5"/>
        <v>1706.9330056783951</v>
      </c>
      <c r="L20" s="5">
        <f t="shared" si="9"/>
        <v>427463.86429251998</v>
      </c>
      <c r="N20" s="4">
        <f t="shared" si="10"/>
        <v>14</v>
      </c>
      <c r="R20" s="1">
        <f t="shared" si="11"/>
        <v>29342.120525405066</v>
      </c>
    </row>
    <row r="21" spans="1:18" x14ac:dyDescent="0.2">
      <c r="A21" s="4">
        <f t="shared" si="6"/>
        <v>15</v>
      </c>
      <c r="B21" s="5">
        <f t="shared" si="0"/>
        <v>4391.3259610932537</v>
      </c>
      <c r="C21" s="5">
        <f t="shared" si="1"/>
        <v>2095.1368826659786</v>
      </c>
      <c r="D21" s="5">
        <f t="shared" si="2"/>
        <v>2296.189078427275</v>
      </c>
      <c r="E21" s="5">
        <f t="shared" si="7"/>
        <v>416731.18745476846</v>
      </c>
      <c r="H21" s="4">
        <f t="shared" si="8"/>
        <v>15</v>
      </c>
      <c r="I21" s="5">
        <f t="shared" si="3"/>
        <v>5640.9986475785472</v>
      </c>
      <c r="J21" s="5">
        <f t="shared" si="4"/>
        <v>3918.418756014767</v>
      </c>
      <c r="K21" s="5">
        <f t="shared" si="5"/>
        <v>1722.5798915637802</v>
      </c>
      <c r="L21" s="5">
        <f t="shared" si="9"/>
        <v>425741.28440095618</v>
      </c>
      <c r="N21" s="4">
        <f t="shared" si="10"/>
        <v>15</v>
      </c>
      <c r="R21" s="1">
        <f t="shared" si="11"/>
        <v>29488.831128032089</v>
      </c>
    </row>
    <row r="22" spans="1:18" x14ac:dyDescent="0.2">
      <c r="A22" s="4">
        <f t="shared" si="6"/>
        <v>16</v>
      </c>
      <c r="B22" s="5">
        <f t="shared" si="0"/>
        <v>4391.3259610932537</v>
      </c>
      <c r="C22" s="5">
        <f t="shared" si="1"/>
        <v>2083.6559372738425</v>
      </c>
      <c r="D22" s="5">
        <f t="shared" si="2"/>
        <v>2307.6700238194112</v>
      </c>
      <c r="E22" s="5">
        <f t="shared" si="7"/>
        <v>414423.51743094902</v>
      </c>
      <c r="H22" s="4">
        <f t="shared" si="8"/>
        <v>16</v>
      </c>
      <c r="I22" s="5">
        <f t="shared" si="3"/>
        <v>5640.9986475785472</v>
      </c>
      <c r="J22" s="5">
        <f t="shared" si="4"/>
        <v>3902.6284403420987</v>
      </c>
      <c r="K22" s="5">
        <f t="shared" si="5"/>
        <v>1738.3702072364483</v>
      </c>
      <c r="L22" s="5">
        <f t="shared" si="9"/>
        <v>424002.91419371974</v>
      </c>
      <c r="N22" s="4">
        <f t="shared" si="10"/>
        <v>16</v>
      </c>
      <c r="R22" s="1">
        <f t="shared" si="11"/>
        <v>29636.275283672247</v>
      </c>
    </row>
    <row r="23" spans="1:18" x14ac:dyDescent="0.2">
      <c r="A23" s="4">
        <f t="shared" si="6"/>
        <v>17</v>
      </c>
      <c r="B23" s="5">
        <f t="shared" si="0"/>
        <v>4391.3259610932537</v>
      </c>
      <c r="C23" s="5">
        <f t="shared" si="1"/>
        <v>2072.1175871547453</v>
      </c>
      <c r="D23" s="5">
        <f t="shared" si="2"/>
        <v>2319.2083739385084</v>
      </c>
      <c r="E23" s="5">
        <f t="shared" si="7"/>
        <v>412104.30905701051</v>
      </c>
      <c r="H23" s="4">
        <f t="shared" si="8"/>
        <v>17</v>
      </c>
      <c r="I23" s="5">
        <f t="shared" si="3"/>
        <v>5640.9986475785472</v>
      </c>
      <c r="J23" s="5">
        <f t="shared" si="4"/>
        <v>3886.6933801090981</v>
      </c>
      <c r="K23" s="5">
        <f t="shared" si="5"/>
        <v>1754.3052674694491</v>
      </c>
      <c r="L23" s="5">
        <f t="shared" si="9"/>
        <v>422248.60892625031</v>
      </c>
      <c r="N23" s="4">
        <f t="shared" si="10"/>
        <v>17</v>
      </c>
      <c r="R23" s="1">
        <f t="shared" si="11"/>
        <v>29784.456660090604</v>
      </c>
    </row>
    <row r="24" spans="1:18" x14ac:dyDescent="0.2">
      <c r="A24" s="4">
        <f t="shared" si="6"/>
        <v>18</v>
      </c>
      <c r="B24" s="5">
        <f t="shared" si="0"/>
        <v>4391.3259610932537</v>
      </c>
      <c r="C24" s="5">
        <f t="shared" si="1"/>
        <v>2060.5215452850525</v>
      </c>
      <c r="D24" s="5">
        <f t="shared" si="2"/>
        <v>2330.8044158082007</v>
      </c>
      <c r="E24" s="5">
        <f t="shared" si="7"/>
        <v>409773.50464120234</v>
      </c>
      <c r="H24" s="4">
        <f t="shared" si="8"/>
        <v>18</v>
      </c>
      <c r="I24" s="5">
        <f t="shared" si="3"/>
        <v>5640.9986475785472</v>
      </c>
      <c r="J24" s="5">
        <f t="shared" si="4"/>
        <v>3870.6122484906282</v>
      </c>
      <c r="K24" s="5">
        <f t="shared" si="5"/>
        <v>1770.3863990879192</v>
      </c>
      <c r="L24" s="5">
        <f t="shared" si="9"/>
        <v>420478.2225271624</v>
      </c>
      <c r="N24" s="4">
        <f t="shared" si="10"/>
        <v>18</v>
      </c>
      <c r="R24" s="1">
        <f t="shared" si="11"/>
        <v>29933.378943391053</v>
      </c>
    </row>
    <row r="25" spans="1:18" x14ac:dyDescent="0.2">
      <c r="A25" s="4">
        <f t="shared" si="6"/>
        <v>19</v>
      </c>
      <c r="B25" s="5">
        <f t="shared" si="0"/>
        <v>4391.3259610932537</v>
      </c>
      <c r="C25" s="5">
        <f t="shared" si="1"/>
        <v>2048.8675232060118</v>
      </c>
      <c r="D25" s="5">
        <f t="shared" si="2"/>
        <v>2342.4584378872419</v>
      </c>
      <c r="E25" s="5">
        <f t="shared" si="7"/>
        <v>407431.04620331508</v>
      </c>
      <c r="H25" s="4">
        <f t="shared" si="8"/>
        <v>19</v>
      </c>
      <c r="I25" s="5">
        <f t="shared" si="3"/>
        <v>5640.9986475785472</v>
      </c>
      <c r="J25" s="5">
        <f t="shared" si="4"/>
        <v>3854.3837064989889</v>
      </c>
      <c r="K25" s="5">
        <f t="shared" si="5"/>
        <v>1786.6149410795583</v>
      </c>
      <c r="L25" s="5">
        <f t="shared" si="9"/>
        <v>418691.60758608283</v>
      </c>
      <c r="N25" s="4">
        <f t="shared" si="10"/>
        <v>19</v>
      </c>
      <c r="R25" s="1">
        <f t="shared" si="11"/>
        <v>30083.045838108006</v>
      </c>
    </row>
    <row r="26" spans="1:18" x14ac:dyDescent="0.2">
      <c r="A26" s="4">
        <f t="shared" si="6"/>
        <v>20</v>
      </c>
      <c r="B26" s="5">
        <f t="shared" si="0"/>
        <v>4391.3259610932537</v>
      </c>
      <c r="C26" s="5">
        <f t="shared" si="1"/>
        <v>2037.1552310165753</v>
      </c>
      <c r="D26" s="5">
        <f t="shared" si="2"/>
        <v>2354.1707300766784</v>
      </c>
      <c r="E26" s="5">
        <f t="shared" si="7"/>
        <v>405076.87547323841</v>
      </c>
      <c r="H26" s="4">
        <f t="shared" si="8"/>
        <v>20</v>
      </c>
      <c r="I26" s="5">
        <f t="shared" si="3"/>
        <v>5640.9986475785472</v>
      </c>
      <c r="J26" s="5">
        <f t="shared" si="4"/>
        <v>3838.006402872426</v>
      </c>
      <c r="K26" s="5">
        <f t="shared" si="5"/>
        <v>1802.992244706121</v>
      </c>
      <c r="L26" s="5">
        <f t="shared" si="9"/>
        <v>416888.61534137669</v>
      </c>
      <c r="N26" s="4">
        <f t="shared" si="10"/>
        <v>20</v>
      </c>
      <c r="R26" s="1">
        <f t="shared" si="11"/>
        <v>30233.461067298544</v>
      </c>
    </row>
    <row r="27" spans="1:18" x14ac:dyDescent="0.2">
      <c r="A27" s="4">
        <f t="shared" si="6"/>
        <v>21</v>
      </c>
      <c r="B27" s="5">
        <f t="shared" si="0"/>
        <v>4391.3259610932537</v>
      </c>
      <c r="C27" s="5">
        <f t="shared" si="1"/>
        <v>2025.3843773661918</v>
      </c>
      <c r="D27" s="5">
        <f t="shared" si="2"/>
        <v>2365.9415837270617</v>
      </c>
      <c r="E27" s="5">
        <f t="shared" si="7"/>
        <v>402710.93388951133</v>
      </c>
      <c r="H27" s="4">
        <f t="shared" si="8"/>
        <v>21</v>
      </c>
      <c r="I27" s="5">
        <f t="shared" si="3"/>
        <v>5640.9986475785472</v>
      </c>
      <c r="J27" s="5">
        <f t="shared" si="4"/>
        <v>3821.4789739626208</v>
      </c>
      <c r="K27" s="5">
        <f t="shared" si="5"/>
        <v>1819.5196736159271</v>
      </c>
      <c r="L27" s="5">
        <f t="shared" si="9"/>
        <v>415069.09566776076</v>
      </c>
      <c r="N27" s="4">
        <f t="shared" si="10"/>
        <v>21</v>
      </c>
      <c r="R27" s="1">
        <f t="shared" si="11"/>
        <v>30384.628372635034</v>
      </c>
    </row>
    <row r="28" spans="1:18" x14ac:dyDescent="0.2">
      <c r="A28" s="4">
        <f t="shared" si="6"/>
        <v>22</v>
      </c>
      <c r="B28" s="5">
        <f t="shared" si="0"/>
        <v>4391.3259610932537</v>
      </c>
      <c r="C28" s="5">
        <f t="shared" si="1"/>
        <v>2013.5546694475568</v>
      </c>
      <c r="D28" s="5">
        <f t="shared" si="2"/>
        <v>2377.7712916456971</v>
      </c>
      <c r="E28" s="5">
        <f t="shared" si="7"/>
        <v>400333.16259786562</v>
      </c>
      <c r="H28" s="4">
        <f t="shared" si="8"/>
        <v>22</v>
      </c>
      <c r="I28" s="5">
        <f t="shared" si="3"/>
        <v>5640.9986475785472</v>
      </c>
      <c r="J28" s="5">
        <f t="shared" si="4"/>
        <v>3804.800043621141</v>
      </c>
      <c r="K28" s="5">
        <f t="shared" si="5"/>
        <v>1836.1986039574067</v>
      </c>
      <c r="L28" s="5">
        <f t="shared" si="9"/>
        <v>413232.89706380334</v>
      </c>
      <c r="N28" s="4">
        <f t="shared" si="10"/>
        <v>22</v>
      </c>
      <c r="R28" s="1">
        <f t="shared" si="11"/>
        <v>30536.551514498206</v>
      </c>
    </row>
    <row r="29" spans="1:18" x14ac:dyDescent="0.2">
      <c r="A29" s="4">
        <f t="shared" si="6"/>
        <v>23</v>
      </c>
      <c r="B29" s="5">
        <f t="shared" si="0"/>
        <v>4391.3259610932537</v>
      </c>
      <c r="C29" s="5">
        <f t="shared" si="1"/>
        <v>2001.6658129893285</v>
      </c>
      <c r="D29" s="5">
        <f t="shared" si="2"/>
        <v>2389.6601481039252</v>
      </c>
      <c r="E29" s="5">
        <f t="shared" si="7"/>
        <v>397943.50244976173</v>
      </c>
      <c r="H29" s="4">
        <f t="shared" si="8"/>
        <v>23</v>
      </c>
      <c r="I29" s="5">
        <f t="shared" si="3"/>
        <v>5640.9986475785472</v>
      </c>
      <c r="J29" s="5">
        <f t="shared" si="4"/>
        <v>3787.9682230848643</v>
      </c>
      <c r="K29" s="5">
        <f t="shared" si="5"/>
        <v>1853.0304244936829</v>
      </c>
      <c r="L29" s="5">
        <f t="shared" si="9"/>
        <v>411379.86663930968</v>
      </c>
      <c r="N29" s="4">
        <f t="shared" si="10"/>
        <v>23</v>
      </c>
      <c r="R29" s="1">
        <f t="shared" si="11"/>
        <v>30689.234272070695</v>
      </c>
    </row>
    <row r="30" spans="1:18" x14ac:dyDescent="0.2">
      <c r="A30" s="4">
        <f t="shared" si="6"/>
        <v>24</v>
      </c>
      <c r="B30" s="5">
        <f t="shared" si="0"/>
        <v>4391.3259610932537</v>
      </c>
      <c r="C30" s="5">
        <f t="shared" si="1"/>
        <v>1989.7175122488086</v>
      </c>
      <c r="D30" s="5">
        <f t="shared" si="2"/>
        <v>2401.6084488444449</v>
      </c>
      <c r="E30" s="5">
        <f t="shared" si="7"/>
        <v>395541.89400091727</v>
      </c>
      <c r="H30" s="4">
        <f t="shared" si="8"/>
        <v>24</v>
      </c>
      <c r="I30" s="5">
        <f t="shared" si="3"/>
        <v>5640.9986475785472</v>
      </c>
      <c r="J30" s="5">
        <f t="shared" si="4"/>
        <v>3770.9821108603392</v>
      </c>
      <c r="K30" s="5">
        <f t="shared" si="5"/>
        <v>1870.0165367182078</v>
      </c>
      <c r="L30" s="5">
        <f t="shared" si="9"/>
        <v>409509.85010259144</v>
      </c>
      <c r="N30" s="4">
        <f t="shared" si="10"/>
        <v>24</v>
      </c>
      <c r="R30" s="1">
        <f t="shared" si="11"/>
        <v>30842.680443431043</v>
      </c>
    </row>
    <row r="31" spans="1:18" x14ac:dyDescent="0.2">
      <c r="A31" s="4">
        <f t="shared" si="6"/>
        <v>25</v>
      </c>
      <c r="B31" s="5">
        <f t="shared" si="0"/>
        <v>4391.3259610932537</v>
      </c>
      <c r="C31" s="5">
        <f t="shared" si="1"/>
        <v>1977.7094700045864</v>
      </c>
      <c r="D31" s="5">
        <f t="shared" si="2"/>
        <v>2413.6164910886673</v>
      </c>
      <c r="E31" s="5">
        <f t="shared" si="7"/>
        <v>393128.27750982862</v>
      </c>
      <c r="H31" s="4">
        <f t="shared" si="8"/>
        <v>25</v>
      </c>
      <c r="I31" s="5">
        <f t="shared" si="3"/>
        <v>5640.9986475785472</v>
      </c>
      <c r="J31" s="5">
        <f t="shared" si="4"/>
        <v>3753.8402926070894</v>
      </c>
      <c r="K31" s="5">
        <f t="shared" si="5"/>
        <v>1887.1583549714583</v>
      </c>
      <c r="L31" s="5">
        <f t="shared" si="9"/>
        <v>407622.69174762</v>
      </c>
      <c r="N31" s="4">
        <f t="shared" si="10"/>
        <v>25</v>
      </c>
      <c r="R31" s="1">
        <f t="shared" si="11"/>
        <v>30996.893845648196</v>
      </c>
    </row>
    <row r="32" spans="1:18" x14ac:dyDescent="0.2">
      <c r="A32" s="4">
        <f t="shared" si="6"/>
        <v>26</v>
      </c>
      <c r="B32" s="5">
        <f t="shared" si="0"/>
        <v>4391.3259610932537</v>
      </c>
      <c r="C32" s="5">
        <f t="shared" si="1"/>
        <v>1965.6413875491435</v>
      </c>
      <c r="D32" s="5">
        <f t="shared" si="2"/>
        <v>2425.6845735441107</v>
      </c>
      <c r="E32" s="5">
        <f t="shared" si="7"/>
        <v>390702.59293628449</v>
      </c>
      <c r="H32" s="4">
        <f t="shared" si="8"/>
        <v>26</v>
      </c>
      <c r="I32" s="5">
        <f t="shared" si="3"/>
        <v>5640.9986475785472</v>
      </c>
      <c r="J32" s="5">
        <f t="shared" si="4"/>
        <v>3736.5413410198507</v>
      </c>
      <c r="K32" s="5">
        <f t="shared" si="5"/>
        <v>1904.4573065586965</v>
      </c>
      <c r="L32" s="5">
        <f t="shared" si="9"/>
        <v>405718.23444106133</v>
      </c>
      <c r="N32" s="4">
        <f t="shared" si="10"/>
        <v>26</v>
      </c>
      <c r="R32" s="1">
        <f t="shared" si="11"/>
        <v>31151.878314876434</v>
      </c>
    </row>
    <row r="33" spans="1:18" x14ac:dyDescent="0.2">
      <c r="A33" s="4">
        <f t="shared" si="6"/>
        <v>27</v>
      </c>
      <c r="B33" s="5">
        <f t="shared" si="0"/>
        <v>4391.3259610932537</v>
      </c>
      <c r="C33" s="5">
        <f t="shared" si="1"/>
        <v>1953.5129646814225</v>
      </c>
      <c r="D33" s="5">
        <f t="shared" si="2"/>
        <v>2437.8129964118316</v>
      </c>
      <c r="E33" s="5">
        <f t="shared" si="7"/>
        <v>388264.77993987268</v>
      </c>
      <c r="H33" s="4">
        <f t="shared" si="8"/>
        <v>27</v>
      </c>
      <c r="I33" s="5">
        <f t="shared" si="3"/>
        <v>5640.9986475785472</v>
      </c>
      <c r="J33" s="5">
        <f t="shared" si="4"/>
        <v>3719.0838157097296</v>
      </c>
      <c r="K33" s="5">
        <f t="shared" si="5"/>
        <v>1921.9148318688181</v>
      </c>
      <c r="L33" s="5">
        <f t="shared" si="9"/>
        <v>403796.31960919249</v>
      </c>
      <c r="N33" s="4">
        <f t="shared" si="10"/>
        <v>27</v>
      </c>
      <c r="R33" s="1">
        <f t="shared" si="11"/>
        <v>31307.637706450812</v>
      </c>
    </row>
    <row r="34" spans="1:18" x14ac:dyDescent="0.2">
      <c r="A34" s="4">
        <f t="shared" si="6"/>
        <v>28</v>
      </c>
      <c r="B34" s="5">
        <f t="shared" si="0"/>
        <v>4391.3259610932537</v>
      </c>
      <c r="C34" s="5">
        <f t="shared" si="1"/>
        <v>1941.3238996993632</v>
      </c>
      <c r="D34" s="5">
        <f t="shared" si="2"/>
        <v>2450.00206139389</v>
      </c>
      <c r="E34" s="5">
        <f t="shared" si="7"/>
        <v>385814.77787847881</v>
      </c>
      <c r="H34" s="4">
        <f t="shared" si="8"/>
        <v>28</v>
      </c>
      <c r="I34" s="5">
        <f t="shared" si="3"/>
        <v>5640.9986475785472</v>
      </c>
      <c r="J34" s="5">
        <f t="shared" si="4"/>
        <v>3701.4662630842649</v>
      </c>
      <c r="K34" s="5">
        <f t="shared" si="5"/>
        <v>1939.5323844942823</v>
      </c>
      <c r="L34" s="5">
        <f t="shared" si="9"/>
        <v>401856.78722469823</v>
      </c>
      <c r="N34" s="4">
        <f t="shared" si="10"/>
        <v>28</v>
      </c>
      <c r="R34" s="1">
        <f t="shared" si="11"/>
        <v>31464.175894983062</v>
      </c>
    </row>
    <row r="35" spans="1:18" x14ac:dyDescent="0.2">
      <c r="A35" s="4">
        <f t="shared" si="6"/>
        <v>29</v>
      </c>
      <c r="B35" s="5">
        <f t="shared" si="0"/>
        <v>4391.3259610932537</v>
      </c>
      <c r="C35" s="5">
        <f t="shared" si="1"/>
        <v>1929.073889392394</v>
      </c>
      <c r="D35" s="5">
        <f t="shared" si="2"/>
        <v>2462.2520717008597</v>
      </c>
      <c r="E35" s="5">
        <f t="shared" si="7"/>
        <v>383352.52580677794</v>
      </c>
      <c r="H35" s="4">
        <f t="shared" si="8"/>
        <v>29</v>
      </c>
      <c r="I35" s="5">
        <f t="shared" si="3"/>
        <v>5640.9986475785472</v>
      </c>
      <c r="J35" s="5">
        <f t="shared" si="4"/>
        <v>3683.6872162264003</v>
      </c>
      <c r="K35" s="5">
        <f t="shared" si="5"/>
        <v>1957.3114313521467</v>
      </c>
      <c r="L35" s="5">
        <f t="shared" si="9"/>
        <v>399899.47579334606</v>
      </c>
      <c r="N35" s="4">
        <f t="shared" si="10"/>
        <v>29</v>
      </c>
      <c r="R35" s="1">
        <f t="shared" si="11"/>
        <v>31621.496774457974</v>
      </c>
    </row>
    <row r="36" spans="1:18" x14ac:dyDescent="0.2">
      <c r="A36" s="4">
        <f t="shared" si="6"/>
        <v>30</v>
      </c>
      <c r="B36" s="5">
        <f t="shared" si="0"/>
        <v>4391.3259610932537</v>
      </c>
      <c r="C36" s="5">
        <f t="shared" si="1"/>
        <v>1916.7626290338894</v>
      </c>
      <c r="D36" s="5">
        <f t="shared" si="2"/>
        <v>2474.5633320593643</v>
      </c>
      <c r="E36" s="5">
        <f t="shared" si="7"/>
        <v>380877.96247471857</v>
      </c>
      <c r="H36" s="4">
        <f t="shared" si="8"/>
        <v>30</v>
      </c>
      <c r="I36" s="5">
        <f t="shared" si="3"/>
        <v>5640.9986475785472</v>
      </c>
      <c r="J36" s="5">
        <f t="shared" si="4"/>
        <v>3665.7451947723393</v>
      </c>
      <c r="K36" s="5">
        <f t="shared" si="5"/>
        <v>1975.2534528062079</v>
      </c>
      <c r="L36" s="5">
        <f t="shared" si="9"/>
        <v>397924.22234053985</v>
      </c>
      <c r="N36" s="4">
        <f t="shared" si="10"/>
        <v>30</v>
      </c>
      <c r="R36" s="1">
        <f t="shared" si="11"/>
        <v>31779.604258330259</v>
      </c>
    </row>
    <row r="37" spans="1:18" x14ac:dyDescent="0.2">
      <c r="A37" s="4">
        <f t="shared" si="6"/>
        <v>31</v>
      </c>
      <c r="B37" s="5">
        <f t="shared" si="0"/>
        <v>4391.3259610932537</v>
      </c>
      <c r="C37" s="5">
        <f t="shared" si="1"/>
        <v>1904.3898123735928</v>
      </c>
      <c r="D37" s="5">
        <f t="shared" si="2"/>
        <v>2486.9361487196607</v>
      </c>
      <c r="E37" s="5">
        <f t="shared" si="7"/>
        <v>378391.02632599889</v>
      </c>
      <c r="H37" s="4">
        <f t="shared" si="8"/>
        <v>31</v>
      </c>
      <c r="I37" s="5">
        <f t="shared" si="3"/>
        <v>5640.9986475785472</v>
      </c>
      <c r="J37" s="5">
        <f t="shared" si="4"/>
        <v>3647.6387047882827</v>
      </c>
      <c r="K37" s="5">
        <f t="shared" si="5"/>
        <v>1993.3599427902648</v>
      </c>
      <c r="L37" s="5">
        <f t="shared" si="9"/>
        <v>395930.86239774962</v>
      </c>
      <c r="N37" s="4">
        <f t="shared" si="10"/>
        <v>31</v>
      </c>
      <c r="R37" s="1">
        <f t="shared" si="11"/>
        <v>31938.502279621905</v>
      </c>
    </row>
    <row r="38" spans="1:18" x14ac:dyDescent="0.2">
      <c r="A38" s="4">
        <f t="shared" si="6"/>
        <v>32</v>
      </c>
      <c r="B38" s="5">
        <f t="shared" si="0"/>
        <v>4391.3259610932537</v>
      </c>
      <c r="C38" s="5">
        <f t="shared" si="1"/>
        <v>1891.9551316299944</v>
      </c>
      <c r="D38" s="5">
        <f t="shared" si="2"/>
        <v>2499.3708294632593</v>
      </c>
      <c r="E38" s="5">
        <f t="shared" si="7"/>
        <v>375891.65549653565</v>
      </c>
      <c r="H38" s="4">
        <f t="shared" si="8"/>
        <v>32</v>
      </c>
      <c r="I38" s="5">
        <f t="shared" si="3"/>
        <v>5640.9986475785472</v>
      </c>
      <c r="J38" s="5">
        <f t="shared" si="4"/>
        <v>3629.3662386460383</v>
      </c>
      <c r="K38" s="5">
        <f t="shared" si="5"/>
        <v>2011.6324089325087</v>
      </c>
      <c r="L38" s="5">
        <f t="shared" si="9"/>
        <v>393919.22998881713</v>
      </c>
      <c r="N38" s="4">
        <f t="shared" si="10"/>
        <v>32</v>
      </c>
      <c r="R38" s="1">
        <f t="shared" si="11"/>
        <v>32098.194791020011</v>
      </c>
    </row>
    <row r="39" spans="1:18" x14ac:dyDescent="0.2">
      <c r="A39" s="4">
        <f t="shared" si="6"/>
        <v>33</v>
      </c>
      <c r="B39" s="5">
        <f t="shared" si="0"/>
        <v>4391.3259610932537</v>
      </c>
      <c r="C39" s="5">
        <f t="shared" si="1"/>
        <v>1879.4582774826779</v>
      </c>
      <c r="D39" s="5">
        <f t="shared" si="2"/>
        <v>2511.8676836105756</v>
      </c>
      <c r="E39" s="5">
        <f t="shared" si="7"/>
        <v>373379.78781292506</v>
      </c>
      <c r="H39" s="4">
        <f t="shared" si="8"/>
        <v>33</v>
      </c>
      <c r="I39" s="5">
        <f t="shared" si="3"/>
        <v>5640.9986475785472</v>
      </c>
      <c r="J39" s="5">
        <f t="shared" si="4"/>
        <v>3610.9262748974902</v>
      </c>
      <c r="K39" s="5">
        <f t="shared" si="5"/>
        <v>2030.072372681057</v>
      </c>
      <c r="L39" s="5">
        <f t="shared" si="9"/>
        <v>391889.15761613607</v>
      </c>
      <c r="N39" s="4">
        <f t="shared" si="10"/>
        <v>33</v>
      </c>
      <c r="R39" s="1">
        <f t="shared" si="11"/>
        <v>32258.685764975107</v>
      </c>
    </row>
    <row r="40" spans="1:18" x14ac:dyDescent="0.2">
      <c r="A40" s="4">
        <f t="shared" si="6"/>
        <v>34</v>
      </c>
      <c r="B40" s="5">
        <f t="shared" si="0"/>
        <v>4391.3259610932537</v>
      </c>
      <c r="C40" s="5">
        <f t="shared" si="1"/>
        <v>1866.898939064625</v>
      </c>
      <c r="D40" s="5">
        <f t="shared" si="2"/>
        <v>2524.4270220286285</v>
      </c>
      <c r="E40" s="5">
        <f t="shared" si="7"/>
        <v>370855.3607908964</v>
      </c>
      <c r="H40" s="4">
        <f t="shared" si="8"/>
        <v>34</v>
      </c>
      <c r="I40" s="5">
        <f t="shared" si="3"/>
        <v>5640.9986475785472</v>
      </c>
      <c r="J40" s="5">
        <f t="shared" si="4"/>
        <v>3592.3172781479147</v>
      </c>
      <c r="K40" s="5">
        <f t="shared" si="5"/>
        <v>2048.6813694306334</v>
      </c>
      <c r="L40" s="5">
        <f t="shared" si="9"/>
        <v>389840.47624670545</v>
      </c>
      <c r="N40" s="4">
        <f t="shared" si="10"/>
        <v>34</v>
      </c>
      <c r="R40" s="1">
        <f t="shared" si="11"/>
        <v>32419.97919379998</v>
      </c>
    </row>
    <row r="41" spans="1:18" x14ac:dyDescent="0.2">
      <c r="A41" s="4">
        <f t="shared" si="6"/>
        <v>35</v>
      </c>
      <c r="B41" s="5">
        <f t="shared" si="0"/>
        <v>4391.3259610932537</v>
      </c>
      <c r="C41" s="5">
        <f t="shared" si="1"/>
        <v>1854.2768039544824</v>
      </c>
      <c r="D41" s="5">
        <f t="shared" si="2"/>
        <v>2537.0491571387715</v>
      </c>
      <c r="E41" s="5">
        <f t="shared" si="7"/>
        <v>368318.31163375761</v>
      </c>
      <c r="H41" s="4">
        <f t="shared" si="8"/>
        <v>35</v>
      </c>
      <c r="I41" s="5">
        <f t="shared" si="3"/>
        <v>5640.9986475785472</v>
      </c>
      <c r="J41" s="5">
        <f t="shared" si="4"/>
        <v>3573.5376989281326</v>
      </c>
      <c r="K41" s="5">
        <f t="shared" si="5"/>
        <v>2067.4609486504141</v>
      </c>
      <c r="L41" s="5">
        <f t="shared" si="9"/>
        <v>387773.01529805502</v>
      </c>
      <c r="N41" s="4">
        <f t="shared" si="10"/>
        <v>35</v>
      </c>
      <c r="R41" s="1">
        <f t="shared" si="11"/>
        <v>32582.079089768977</v>
      </c>
    </row>
    <row r="42" spans="1:18" x14ac:dyDescent="0.2">
      <c r="A42" s="4">
        <f t="shared" si="6"/>
        <v>36</v>
      </c>
      <c r="B42" s="5">
        <f t="shared" si="0"/>
        <v>4391.3259610932537</v>
      </c>
      <c r="C42" s="5">
        <f t="shared" si="1"/>
        <v>1841.5915581687884</v>
      </c>
      <c r="D42" s="5">
        <f t="shared" si="2"/>
        <v>2549.7344029244655</v>
      </c>
      <c r="E42" s="5">
        <f t="shared" si="7"/>
        <v>365768.57723083312</v>
      </c>
      <c r="H42" s="4">
        <f t="shared" si="8"/>
        <v>36</v>
      </c>
      <c r="I42" s="5">
        <f t="shared" si="3"/>
        <v>5640.9986475785472</v>
      </c>
      <c r="J42" s="5">
        <f t="shared" si="4"/>
        <v>3554.5859735655044</v>
      </c>
      <c r="K42" s="5">
        <f t="shared" si="5"/>
        <v>2086.4126740130428</v>
      </c>
      <c r="L42" s="5">
        <f t="shared" si="9"/>
        <v>385686.60262404196</v>
      </c>
      <c r="N42" s="4">
        <f t="shared" si="10"/>
        <v>36</v>
      </c>
      <c r="R42" s="1">
        <f t="shared" si="11"/>
        <v>32744.989485217819</v>
      </c>
    </row>
    <row r="43" spans="1:18" x14ac:dyDescent="0.2">
      <c r="A43" s="4">
        <f t="shared" si="6"/>
        <v>37</v>
      </c>
      <c r="B43" s="5">
        <f t="shared" si="0"/>
        <v>4391.3259610932537</v>
      </c>
      <c r="C43" s="5">
        <f t="shared" si="1"/>
        <v>1828.8428861541659</v>
      </c>
      <c r="D43" s="5">
        <f t="shared" si="2"/>
        <v>2562.4830749390876</v>
      </c>
      <c r="E43" s="5">
        <f t="shared" si="7"/>
        <v>363206.09415589401</v>
      </c>
      <c r="H43" s="4">
        <f t="shared" si="8"/>
        <v>37</v>
      </c>
      <c r="I43" s="5">
        <f t="shared" si="3"/>
        <v>5640.9986475785472</v>
      </c>
      <c r="J43" s="5">
        <f t="shared" si="4"/>
        <v>3535.460524053718</v>
      </c>
      <c r="K43" s="5">
        <f t="shared" si="5"/>
        <v>2105.5381235248292</v>
      </c>
      <c r="L43" s="5">
        <f t="shared" si="9"/>
        <v>383581.06450051715</v>
      </c>
      <c r="N43" s="4">
        <f t="shared" si="10"/>
        <v>37</v>
      </c>
      <c r="R43" s="1">
        <f t="shared" si="11"/>
        <v>32908.714432643901</v>
      </c>
    </row>
    <row r="44" spans="1:18" x14ac:dyDescent="0.2">
      <c r="A44" s="4">
        <f t="shared" si="6"/>
        <v>38</v>
      </c>
      <c r="B44" s="5">
        <f t="shared" si="0"/>
        <v>4391.3259610932537</v>
      </c>
      <c r="C44" s="5">
        <f t="shared" si="1"/>
        <v>1816.0304707794708</v>
      </c>
      <c r="D44" s="5">
        <f t="shared" si="2"/>
        <v>2575.2954903137829</v>
      </c>
      <c r="E44" s="5">
        <f t="shared" si="7"/>
        <v>360630.79866558022</v>
      </c>
      <c r="H44" s="4">
        <f t="shared" si="8"/>
        <v>38</v>
      </c>
      <c r="I44" s="5">
        <f t="shared" si="3"/>
        <v>5640.9986475785472</v>
      </c>
      <c r="J44" s="5">
        <f t="shared" si="4"/>
        <v>3516.1597579214063</v>
      </c>
      <c r="K44" s="5">
        <f t="shared" si="5"/>
        <v>2124.83888965714</v>
      </c>
      <c r="L44" s="5">
        <f t="shared" si="9"/>
        <v>381456.22561086004</v>
      </c>
      <c r="N44" s="4">
        <f t="shared" si="10"/>
        <v>38</v>
      </c>
      <c r="R44" s="1">
        <f t="shared" si="11"/>
        <v>33073.258004807118</v>
      </c>
    </row>
    <row r="45" spans="1:18" x14ac:dyDescent="0.2">
      <c r="A45" s="4">
        <f t="shared" si="6"/>
        <v>39</v>
      </c>
      <c r="B45" s="5">
        <f t="shared" si="0"/>
        <v>4391.3259610932537</v>
      </c>
      <c r="C45" s="5">
        <f t="shared" si="1"/>
        <v>1803.1539933279018</v>
      </c>
      <c r="D45" s="5">
        <f t="shared" si="2"/>
        <v>2588.1719677653518</v>
      </c>
      <c r="E45" s="5">
        <f t="shared" si="7"/>
        <v>358042.62669781485</v>
      </c>
      <c r="H45" s="4">
        <f t="shared" si="8"/>
        <v>39</v>
      </c>
      <c r="I45" s="5">
        <f t="shared" si="3"/>
        <v>5640.9986475785472</v>
      </c>
      <c r="J45" s="5">
        <f t="shared" si="4"/>
        <v>3496.6820680995502</v>
      </c>
      <c r="K45" s="5">
        <f t="shared" si="5"/>
        <v>2144.316579478997</v>
      </c>
      <c r="L45" s="5">
        <f t="shared" si="9"/>
        <v>379311.90903138102</v>
      </c>
      <c r="N45" s="4">
        <f t="shared" si="10"/>
        <v>39</v>
      </c>
      <c r="R45" s="1">
        <f t="shared" si="11"/>
        <v>33238.624294831148</v>
      </c>
    </row>
    <row r="46" spans="1:18" x14ac:dyDescent="0.2">
      <c r="A46" s="4">
        <f t="shared" si="6"/>
        <v>40</v>
      </c>
      <c r="B46" s="5">
        <f t="shared" si="0"/>
        <v>4391.3259610932537</v>
      </c>
      <c r="C46" s="5">
        <f t="shared" si="1"/>
        <v>1790.2131334890748</v>
      </c>
      <c r="D46" s="5">
        <f t="shared" si="2"/>
        <v>2601.1128276041786</v>
      </c>
      <c r="E46" s="5">
        <f t="shared" si="7"/>
        <v>355441.51387021068</v>
      </c>
      <c r="H46" s="4">
        <f t="shared" si="8"/>
        <v>40</v>
      </c>
      <c r="I46" s="5">
        <f t="shared" si="3"/>
        <v>5640.9986475785472</v>
      </c>
      <c r="J46" s="5">
        <f t="shared" si="4"/>
        <v>3477.0258327876595</v>
      </c>
      <c r="K46" s="5">
        <f t="shared" si="5"/>
        <v>2163.9728147908882</v>
      </c>
      <c r="L46" s="5">
        <f t="shared" si="9"/>
        <v>377147.93621659011</v>
      </c>
      <c r="N46" s="4">
        <f t="shared" si="10"/>
        <v>40</v>
      </c>
      <c r="R46" s="1">
        <f t="shared" si="11"/>
        <v>33404.817416305297</v>
      </c>
    </row>
    <row r="47" spans="1:18" x14ac:dyDescent="0.2">
      <c r="A47" s="4">
        <f t="shared" si="6"/>
        <v>41</v>
      </c>
      <c r="B47" s="5">
        <f t="shared" si="0"/>
        <v>4391.3259610932537</v>
      </c>
      <c r="C47" s="5">
        <f t="shared" si="1"/>
        <v>1777.207569351054</v>
      </c>
      <c r="D47" s="5">
        <f t="shared" si="2"/>
        <v>2614.1183917421995</v>
      </c>
      <c r="E47" s="5">
        <f t="shared" si="7"/>
        <v>352827.3954784685</v>
      </c>
      <c r="H47" s="4">
        <f t="shared" si="8"/>
        <v>41</v>
      </c>
      <c r="I47" s="5">
        <f t="shared" si="3"/>
        <v>5640.9986475785472</v>
      </c>
      <c r="J47" s="5">
        <f t="shared" si="4"/>
        <v>3457.1894153187427</v>
      </c>
      <c r="K47" s="5">
        <f t="shared" si="5"/>
        <v>2183.8092322598045</v>
      </c>
      <c r="L47" s="5">
        <f t="shared" si="9"/>
        <v>374964.1269843303</v>
      </c>
      <c r="N47" s="4">
        <f t="shared" si="10"/>
        <v>41</v>
      </c>
      <c r="R47" s="1">
        <f t="shared" si="11"/>
        <v>33571.841503386822</v>
      </c>
    </row>
    <row r="48" spans="1:18" x14ac:dyDescent="0.2">
      <c r="A48" s="4">
        <f t="shared" si="6"/>
        <v>42</v>
      </c>
      <c r="B48" s="5">
        <f t="shared" si="0"/>
        <v>4391.3259610932537</v>
      </c>
      <c r="C48" s="5">
        <f t="shared" si="1"/>
        <v>1764.1369773923432</v>
      </c>
      <c r="D48" s="5">
        <f t="shared" si="2"/>
        <v>2627.1889837009112</v>
      </c>
      <c r="E48" s="5">
        <f t="shared" si="7"/>
        <v>350200.20649476757</v>
      </c>
      <c r="H48" s="4">
        <f t="shared" si="8"/>
        <v>42</v>
      </c>
      <c r="I48" s="5">
        <f t="shared" si="3"/>
        <v>5640.9986475785472</v>
      </c>
      <c r="J48" s="5">
        <f t="shared" si="4"/>
        <v>3437.1711640230278</v>
      </c>
      <c r="K48" s="5">
        <f t="shared" si="5"/>
        <v>2203.8274835555194</v>
      </c>
      <c r="L48" s="5">
        <f t="shared" si="9"/>
        <v>372760.29950077477</v>
      </c>
      <c r="N48" s="4">
        <f t="shared" si="10"/>
        <v>42</v>
      </c>
      <c r="R48" s="1">
        <f t="shared" si="11"/>
        <v>33739.700710903751</v>
      </c>
    </row>
    <row r="49" spans="1:18" x14ac:dyDescent="0.2">
      <c r="A49" s="4">
        <f t="shared" si="6"/>
        <v>43</v>
      </c>
      <c r="B49" s="5">
        <f t="shared" si="0"/>
        <v>4391.3259610932537</v>
      </c>
      <c r="C49" s="5">
        <f t="shared" si="1"/>
        <v>1751.0010324738384</v>
      </c>
      <c r="D49" s="5">
        <f t="shared" si="2"/>
        <v>2640.3249286194159</v>
      </c>
      <c r="E49" s="5">
        <f t="shared" si="7"/>
        <v>347559.88156614813</v>
      </c>
      <c r="H49" s="4">
        <f t="shared" si="8"/>
        <v>43</v>
      </c>
      <c r="I49" s="5">
        <f t="shared" si="3"/>
        <v>5640.9986475785472</v>
      </c>
      <c r="J49" s="5">
        <f t="shared" si="4"/>
        <v>3416.9694120904355</v>
      </c>
      <c r="K49" s="5">
        <f t="shared" si="5"/>
        <v>2224.0292354881117</v>
      </c>
      <c r="L49" s="5">
        <f t="shared" si="9"/>
        <v>370536.27026528667</v>
      </c>
      <c r="N49" s="4">
        <f t="shared" si="10"/>
        <v>43</v>
      </c>
      <c r="R49" s="1">
        <f t="shared" si="11"/>
        <v>33908.399214458266</v>
      </c>
    </row>
    <row r="50" spans="1:18" x14ac:dyDescent="0.2">
      <c r="A50" s="4">
        <f t="shared" si="6"/>
        <v>44</v>
      </c>
      <c r="B50" s="5">
        <f t="shared" si="0"/>
        <v>4391.3259610932537</v>
      </c>
      <c r="C50" s="5">
        <f t="shared" si="1"/>
        <v>1737.7994078307411</v>
      </c>
      <c r="D50" s="5">
        <f t="shared" si="2"/>
        <v>2653.5265532625122</v>
      </c>
      <c r="E50" s="5">
        <f t="shared" si="7"/>
        <v>344906.35501288564</v>
      </c>
      <c r="H50" s="4">
        <f t="shared" si="8"/>
        <v>44</v>
      </c>
      <c r="I50" s="5">
        <f t="shared" si="3"/>
        <v>5640.9986475785472</v>
      </c>
      <c r="J50" s="5">
        <f t="shared" si="4"/>
        <v>3396.5824774317953</v>
      </c>
      <c r="K50" s="5">
        <f t="shared" si="5"/>
        <v>2244.4161701467524</v>
      </c>
      <c r="L50" s="5">
        <f t="shared" si="9"/>
        <v>368291.85409513995</v>
      </c>
      <c r="N50" s="4">
        <f t="shared" si="10"/>
        <v>44</v>
      </c>
      <c r="R50" s="1">
        <f t="shared" si="11"/>
        <v>34077.941210530553</v>
      </c>
    </row>
    <row r="51" spans="1:18" x14ac:dyDescent="0.2">
      <c r="A51" s="4">
        <f t="shared" si="6"/>
        <v>45</v>
      </c>
      <c r="B51" s="5">
        <f t="shared" si="0"/>
        <v>4391.3259610932537</v>
      </c>
      <c r="C51" s="5">
        <f t="shared" si="1"/>
        <v>1724.5317750644288</v>
      </c>
      <c r="D51" s="5">
        <f t="shared" si="2"/>
        <v>2666.7941860288247</v>
      </c>
      <c r="E51" s="5">
        <f t="shared" si="7"/>
        <v>342239.56082685682</v>
      </c>
      <c r="H51" s="4">
        <f t="shared" si="8"/>
        <v>45</v>
      </c>
      <c r="I51" s="5">
        <f t="shared" si="3"/>
        <v>5640.9986475785472</v>
      </c>
      <c r="J51" s="5">
        <f t="shared" si="4"/>
        <v>3376.008662538783</v>
      </c>
      <c r="K51" s="5">
        <f t="shared" si="5"/>
        <v>2264.9899850397642</v>
      </c>
      <c r="L51" s="5">
        <f t="shared" si="9"/>
        <v>366026.8641101002</v>
      </c>
      <c r="N51" s="4">
        <f t="shared" si="10"/>
        <v>45</v>
      </c>
      <c r="R51" s="1">
        <f t="shared" si="11"/>
        <v>34248.330916583203</v>
      </c>
    </row>
    <row r="52" spans="1:18" x14ac:dyDescent="0.2">
      <c r="A52" s="4">
        <f t="shared" si="6"/>
        <v>46</v>
      </c>
      <c r="B52" s="5">
        <f t="shared" si="0"/>
        <v>4391.3259610932537</v>
      </c>
      <c r="C52" s="5">
        <f t="shared" si="1"/>
        <v>1711.1978041342848</v>
      </c>
      <c r="D52" s="5">
        <f t="shared" si="2"/>
        <v>2680.1281569589692</v>
      </c>
      <c r="E52" s="5">
        <f t="shared" si="7"/>
        <v>339559.43266989785</v>
      </c>
      <c r="H52" s="4">
        <f t="shared" si="8"/>
        <v>46</v>
      </c>
      <c r="I52" s="5">
        <f t="shared" si="3"/>
        <v>5640.9986475785472</v>
      </c>
      <c r="J52" s="5">
        <f t="shared" si="4"/>
        <v>3355.2462543425845</v>
      </c>
      <c r="K52" s="5">
        <f t="shared" si="5"/>
        <v>2285.7523932359618</v>
      </c>
      <c r="L52" s="5">
        <f t="shared" si="9"/>
        <v>363741.11171686422</v>
      </c>
      <c r="N52" s="4">
        <f t="shared" si="10"/>
        <v>46</v>
      </c>
      <c r="R52" s="1">
        <f t="shared" si="11"/>
        <v>34419.572571166114</v>
      </c>
    </row>
    <row r="53" spans="1:18" x14ac:dyDescent="0.2">
      <c r="A53" s="4">
        <f t="shared" si="6"/>
        <v>47</v>
      </c>
      <c r="B53" s="5">
        <f t="shared" si="0"/>
        <v>4391.3259610932537</v>
      </c>
      <c r="C53" s="5">
        <f t="shared" si="1"/>
        <v>1697.7971633494897</v>
      </c>
      <c r="D53" s="5">
        <f t="shared" si="2"/>
        <v>2693.5287977437642</v>
      </c>
      <c r="E53" s="5">
        <f t="shared" si="7"/>
        <v>336865.90387215407</v>
      </c>
      <c r="H53" s="4">
        <f t="shared" si="8"/>
        <v>47</v>
      </c>
      <c r="I53" s="5">
        <f t="shared" si="3"/>
        <v>5640.9986475785472</v>
      </c>
      <c r="J53" s="5">
        <f t="shared" si="4"/>
        <v>3334.2935240712554</v>
      </c>
      <c r="K53" s="5">
        <f t="shared" si="5"/>
        <v>2306.7051235072918</v>
      </c>
      <c r="L53" s="5">
        <f t="shared" si="9"/>
        <v>361434.40659335692</v>
      </c>
      <c r="N53" s="4">
        <f t="shared" si="10"/>
        <v>47</v>
      </c>
      <c r="R53" s="1">
        <f t="shared" si="11"/>
        <v>34591.670434021944</v>
      </c>
    </row>
    <row r="54" spans="1:18" x14ac:dyDescent="0.2">
      <c r="A54" s="4">
        <f t="shared" si="6"/>
        <v>48</v>
      </c>
      <c r="B54" s="5">
        <f t="shared" si="0"/>
        <v>4391.3259610932537</v>
      </c>
      <c r="C54" s="5">
        <f t="shared" si="1"/>
        <v>1684.329519360771</v>
      </c>
      <c r="D54" s="5">
        <f t="shared" si="2"/>
        <v>2706.9964417324827</v>
      </c>
      <c r="E54" s="5">
        <f t="shared" si="7"/>
        <v>334158.90743042156</v>
      </c>
      <c r="H54" s="4">
        <f t="shared" si="8"/>
        <v>48</v>
      </c>
      <c r="I54" s="5">
        <f t="shared" si="3"/>
        <v>5640.9986475785472</v>
      </c>
      <c r="J54" s="5">
        <f t="shared" si="4"/>
        <v>3313.1487271057722</v>
      </c>
      <c r="K54" s="5">
        <f t="shared" si="5"/>
        <v>2327.849920472775</v>
      </c>
      <c r="L54" s="5">
        <f t="shared" si="9"/>
        <v>359106.55667288415</v>
      </c>
      <c r="N54" s="4">
        <f t="shared" si="10"/>
        <v>48</v>
      </c>
      <c r="R54" s="1">
        <f t="shared" si="11"/>
        <v>34764.62878619205</v>
      </c>
    </row>
    <row r="55" spans="1:18" x14ac:dyDescent="0.2">
      <c r="A55" s="4">
        <f t="shared" si="6"/>
        <v>49</v>
      </c>
      <c r="B55" s="5">
        <f t="shared" si="0"/>
        <v>4391.3259610932537</v>
      </c>
      <c r="C55" s="5">
        <f t="shared" si="1"/>
        <v>1670.7945371521087</v>
      </c>
      <c r="D55" s="5">
        <f t="shared" si="2"/>
        <v>2720.531423941145</v>
      </c>
      <c r="E55" s="5">
        <f t="shared" si="7"/>
        <v>331438.37600648042</v>
      </c>
      <c r="H55" s="4">
        <f t="shared" si="8"/>
        <v>49</v>
      </c>
      <c r="I55" s="5">
        <f t="shared" si="3"/>
        <v>5640.9986475785472</v>
      </c>
      <c r="J55" s="5">
        <f t="shared" si="4"/>
        <v>3291.8101028347714</v>
      </c>
      <c r="K55" s="5">
        <f t="shared" si="5"/>
        <v>2349.1885447437758</v>
      </c>
      <c r="L55" s="5">
        <f t="shared" si="9"/>
        <v>356757.3681281404</v>
      </c>
      <c r="N55" s="4">
        <f t="shared" si="10"/>
        <v>49</v>
      </c>
      <c r="R55" s="1">
        <f t="shared" si="11"/>
        <v>34938.451930123003</v>
      </c>
    </row>
    <row r="56" spans="1:18" x14ac:dyDescent="0.2">
      <c r="A56" s="4">
        <f t="shared" si="6"/>
        <v>50</v>
      </c>
      <c r="B56" s="5">
        <f t="shared" si="0"/>
        <v>4391.3259610932537</v>
      </c>
      <c r="C56" s="5">
        <f t="shared" si="1"/>
        <v>1657.1918800324031</v>
      </c>
      <c r="D56" s="5">
        <f t="shared" si="2"/>
        <v>2734.1340810608508</v>
      </c>
      <c r="E56" s="5">
        <f t="shared" si="7"/>
        <v>328704.2419254196</v>
      </c>
      <c r="H56" s="4">
        <f t="shared" si="8"/>
        <v>50</v>
      </c>
      <c r="I56" s="5">
        <f t="shared" si="3"/>
        <v>5640.9986475785472</v>
      </c>
      <c r="J56" s="5">
        <f t="shared" si="4"/>
        <v>3270.2758745079532</v>
      </c>
      <c r="K56" s="5">
        <f t="shared" si="5"/>
        <v>2370.7227730705936</v>
      </c>
      <c r="L56" s="5">
        <f t="shared" si="9"/>
        <v>354386.64535506978</v>
      </c>
      <c r="N56" s="4">
        <f t="shared" si="10"/>
        <v>50</v>
      </c>
      <c r="R56" s="1">
        <f t="shared" si="11"/>
        <v>35113.144189773615</v>
      </c>
    </row>
    <row r="57" spans="1:18" x14ac:dyDescent="0.2">
      <c r="A57" s="4">
        <f t="shared" si="6"/>
        <v>51</v>
      </c>
      <c r="B57" s="5">
        <f t="shared" si="0"/>
        <v>4391.3259610932537</v>
      </c>
      <c r="C57" s="5">
        <f t="shared" si="1"/>
        <v>1643.5212096270986</v>
      </c>
      <c r="D57" s="5">
        <f t="shared" si="2"/>
        <v>2747.8047514661553</v>
      </c>
      <c r="E57" s="5">
        <f t="shared" si="7"/>
        <v>325956.43717395345</v>
      </c>
      <c r="H57" s="4">
        <f t="shared" si="8"/>
        <v>51</v>
      </c>
      <c r="I57" s="5">
        <f t="shared" si="3"/>
        <v>5640.9986475785472</v>
      </c>
      <c r="J57" s="5">
        <f t="shared" si="4"/>
        <v>3248.5442490881401</v>
      </c>
      <c r="K57" s="5">
        <f t="shared" si="5"/>
        <v>2392.4543984904076</v>
      </c>
      <c r="L57" s="5">
        <f t="shared" si="9"/>
        <v>351994.19095657935</v>
      </c>
      <c r="N57" s="4">
        <f t="shared" si="10"/>
        <v>51</v>
      </c>
      <c r="R57" s="1">
        <f t="shared" si="11"/>
        <v>35288.709910722479</v>
      </c>
    </row>
    <row r="58" spans="1:18" x14ac:dyDescent="0.2">
      <c r="A58" s="4">
        <f t="shared" si="6"/>
        <v>52</v>
      </c>
      <c r="B58" s="5">
        <f t="shared" si="0"/>
        <v>4391.3259610932537</v>
      </c>
      <c r="C58" s="5">
        <f t="shared" si="1"/>
        <v>1629.7821858697675</v>
      </c>
      <c r="D58" s="5">
        <f t="shared" si="2"/>
        <v>2761.5437752234861</v>
      </c>
      <c r="E58" s="5">
        <f t="shared" si="7"/>
        <v>323194.89339872997</v>
      </c>
      <c r="H58" s="4">
        <f t="shared" si="8"/>
        <v>52</v>
      </c>
      <c r="I58" s="5">
        <f t="shared" si="3"/>
        <v>5640.9986475785472</v>
      </c>
      <c r="J58" s="5">
        <f t="shared" si="4"/>
        <v>3226.613417101978</v>
      </c>
      <c r="K58" s="5">
        <f t="shared" si="5"/>
        <v>2414.3852304765692</v>
      </c>
      <c r="L58" s="5">
        <f t="shared" si="9"/>
        <v>349579.80572610279</v>
      </c>
      <c r="N58" s="4">
        <f t="shared" si="10"/>
        <v>52</v>
      </c>
      <c r="R58" s="1">
        <f t="shared" si="11"/>
        <v>35465.153460276088</v>
      </c>
    </row>
    <row r="59" spans="1:18" x14ac:dyDescent="0.2">
      <c r="A59" s="4">
        <f t="shared" si="6"/>
        <v>53</v>
      </c>
      <c r="B59" s="5">
        <f t="shared" si="0"/>
        <v>4391.3259610932537</v>
      </c>
      <c r="C59" s="5">
        <f t="shared" si="1"/>
        <v>1615.9744669936501</v>
      </c>
      <c r="D59" s="5">
        <f t="shared" si="2"/>
        <v>2775.3514940996038</v>
      </c>
      <c r="E59" s="5">
        <f t="shared" si="7"/>
        <v>320419.54190463037</v>
      </c>
      <c r="H59" s="4">
        <f t="shared" si="8"/>
        <v>53</v>
      </c>
      <c r="I59" s="5">
        <f t="shared" si="3"/>
        <v>5640.9986475785472</v>
      </c>
      <c r="J59" s="5">
        <f t="shared" si="4"/>
        <v>3204.4815524892761</v>
      </c>
      <c r="K59" s="5">
        <f t="shared" si="5"/>
        <v>2436.5170950892712</v>
      </c>
      <c r="L59" s="5">
        <f t="shared" si="9"/>
        <v>347143.28863101354</v>
      </c>
      <c r="N59" s="4">
        <f t="shared" si="10"/>
        <v>53</v>
      </c>
      <c r="R59" s="1">
        <f t="shared" si="11"/>
        <v>35642.479227577467</v>
      </c>
    </row>
    <row r="60" spans="1:18" x14ac:dyDescent="0.2">
      <c r="A60" s="4">
        <f t="shared" si="6"/>
        <v>54</v>
      </c>
      <c r="B60" s="5">
        <f t="shared" si="0"/>
        <v>4391.3259610932537</v>
      </c>
      <c r="C60" s="5">
        <f t="shared" si="1"/>
        <v>1602.0977095231519</v>
      </c>
      <c r="D60" s="5">
        <f t="shared" si="2"/>
        <v>2789.2282515701013</v>
      </c>
      <c r="E60" s="5">
        <f t="shared" si="7"/>
        <v>317630.31365306029</v>
      </c>
      <c r="H60" s="4">
        <f t="shared" si="8"/>
        <v>54</v>
      </c>
      <c r="I60" s="5">
        <f t="shared" si="3"/>
        <v>5640.9986475785472</v>
      </c>
      <c r="J60" s="5">
        <f t="shared" si="4"/>
        <v>3182.1468124509574</v>
      </c>
      <c r="K60" s="5">
        <f t="shared" si="5"/>
        <v>2458.8518351275898</v>
      </c>
      <c r="L60" s="5">
        <f t="shared" si="9"/>
        <v>344684.43679588597</v>
      </c>
      <c r="N60" s="4">
        <f t="shared" si="10"/>
        <v>54</v>
      </c>
      <c r="R60" s="1">
        <f t="shared" si="11"/>
        <v>35820.691623715349</v>
      </c>
    </row>
    <row r="61" spans="1:18" x14ac:dyDescent="0.2">
      <c r="A61" s="4">
        <f t="shared" si="6"/>
        <v>55</v>
      </c>
      <c r="B61" s="5">
        <f t="shared" si="0"/>
        <v>4391.3259610932537</v>
      </c>
      <c r="C61" s="5">
        <f t="shared" si="1"/>
        <v>1588.1515682653019</v>
      </c>
      <c r="D61" s="5">
        <f t="shared" si="2"/>
        <v>2803.174392827952</v>
      </c>
      <c r="E61" s="5">
        <f t="shared" si="7"/>
        <v>314827.13926023233</v>
      </c>
      <c r="H61" s="4">
        <f t="shared" si="8"/>
        <v>55</v>
      </c>
      <c r="I61" s="5">
        <f t="shared" si="3"/>
        <v>5640.9986475785472</v>
      </c>
      <c r="J61" s="5">
        <f t="shared" si="4"/>
        <v>3159.6073372956212</v>
      </c>
      <c r="K61" s="5">
        <f t="shared" si="5"/>
        <v>2481.391310282926</v>
      </c>
      <c r="L61" s="5">
        <f t="shared" si="9"/>
        <v>342203.04548560304</v>
      </c>
      <c r="N61" s="4">
        <f t="shared" si="10"/>
        <v>55</v>
      </c>
      <c r="R61" s="1">
        <f t="shared" si="11"/>
        <v>35999.795081833923</v>
      </c>
    </row>
    <row r="62" spans="1:18" x14ac:dyDescent="0.2">
      <c r="A62" s="4">
        <f t="shared" si="6"/>
        <v>56</v>
      </c>
      <c r="B62" s="5">
        <f t="shared" si="0"/>
        <v>4391.3259610932537</v>
      </c>
      <c r="C62" s="5">
        <f t="shared" si="1"/>
        <v>1574.1356963011619</v>
      </c>
      <c r="D62" s="5">
        <f t="shared" si="2"/>
        <v>2817.1902647920915</v>
      </c>
      <c r="E62" s="5">
        <f t="shared" si="7"/>
        <v>312009.94899544027</v>
      </c>
      <c r="H62" s="4">
        <f t="shared" si="8"/>
        <v>56</v>
      </c>
      <c r="I62" s="5">
        <f t="shared" si="3"/>
        <v>5640.9986475785472</v>
      </c>
      <c r="J62" s="5">
        <f t="shared" si="4"/>
        <v>3136.8612502846945</v>
      </c>
      <c r="K62" s="5">
        <f t="shared" si="5"/>
        <v>2504.1373972938527</v>
      </c>
      <c r="L62" s="5">
        <f t="shared" si="9"/>
        <v>339698.90808830917</v>
      </c>
      <c r="N62" s="4">
        <f t="shared" si="10"/>
        <v>56</v>
      </c>
      <c r="R62" s="1">
        <f t="shared" si="11"/>
        <v>36179.794057243089</v>
      </c>
    </row>
    <row r="63" spans="1:18" x14ac:dyDescent="0.2">
      <c r="A63" s="4">
        <f t="shared" si="6"/>
        <v>57</v>
      </c>
      <c r="B63" s="5">
        <f t="shared" si="0"/>
        <v>4391.3259610932537</v>
      </c>
      <c r="C63" s="5">
        <f t="shared" si="1"/>
        <v>1560.0497449772017</v>
      </c>
      <c r="D63" s="5">
        <f t="shared" si="2"/>
        <v>2831.2762161160522</v>
      </c>
      <c r="E63" s="5">
        <f t="shared" si="7"/>
        <v>309178.67277932423</v>
      </c>
      <c r="H63" s="4">
        <f t="shared" si="8"/>
        <v>57</v>
      </c>
      <c r="I63" s="5">
        <f t="shared" si="3"/>
        <v>5640.9986475785472</v>
      </c>
      <c r="J63" s="5">
        <f t="shared" si="4"/>
        <v>3113.9066574761673</v>
      </c>
      <c r="K63" s="5">
        <f t="shared" si="5"/>
        <v>2527.0919901023799</v>
      </c>
      <c r="L63" s="5">
        <f t="shared" si="9"/>
        <v>337171.81609820679</v>
      </c>
      <c r="N63" s="4">
        <f t="shared" si="10"/>
        <v>57</v>
      </c>
      <c r="R63" s="1">
        <f t="shared" si="11"/>
        <v>36360.693027529298</v>
      </c>
    </row>
    <row r="64" spans="1:18" x14ac:dyDescent="0.2">
      <c r="A64" s="4">
        <f t="shared" si="6"/>
        <v>58</v>
      </c>
      <c r="B64" s="5">
        <f t="shared" si="0"/>
        <v>4391.3259610932537</v>
      </c>
      <c r="C64" s="5">
        <f t="shared" si="1"/>
        <v>1545.8933638966214</v>
      </c>
      <c r="D64" s="5">
        <f t="shared" si="2"/>
        <v>2845.4325971966323</v>
      </c>
      <c r="E64" s="5">
        <f t="shared" si="7"/>
        <v>306333.24018212757</v>
      </c>
      <c r="H64" s="4">
        <f t="shared" si="8"/>
        <v>58</v>
      </c>
      <c r="I64" s="5">
        <f t="shared" si="3"/>
        <v>5640.9986475785472</v>
      </c>
      <c r="J64" s="5">
        <f t="shared" si="4"/>
        <v>3090.7416475668956</v>
      </c>
      <c r="K64" s="5">
        <f t="shared" si="5"/>
        <v>2550.2570000116516</v>
      </c>
      <c r="L64" s="5">
        <f t="shared" si="9"/>
        <v>334621.55909819517</v>
      </c>
      <c r="N64" s="4">
        <f t="shared" si="10"/>
        <v>58</v>
      </c>
      <c r="R64" s="1">
        <f t="shared" si="11"/>
        <v>36542.496492666942</v>
      </c>
    </row>
    <row r="65" spans="1:18" x14ac:dyDescent="0.2">
      <c r="A65" s="4">
        <f t="shared" si="6"/>
        <v>59</v>
      </c>
      <c r="B65" s="5">
        <f t="shared" si="0"/>
        <v>4391.3259610932537</v>
      </c>
      <c r="C65" s="5">
        <f t="shared" si="1"/>
        <v>1531.6662009106378</v>
      </c>
      <c r="D65" s="5">
        <f t="shared" si="2"/>
        <v>2859.6597601826156</v>
      </c>
      <c r="E65" s="5">
        <f t="shared" si="7"/>
        <v>303473.58042194496</v>
      </c>
      <c r="H65" s="4">
        <f t="shared" si="8"/>
        <v>59</v>
      </c>
      <c r="I65" s="5">
        <f t="shared" si="3"/>
        <v>5640.9986475785472</v>
      </c>
      <c r="J65" s="5">
        <f t="shared" si="4"/>
        <v>3067.3642917334555</v>
      </c>
      <c r="K65" s="5">
        <f t="shared" si="5"/>
        <v>2573.6343558450917</v>
      </c>
      <c r="L65" s="5">
        <f t="shared" si="9"/>
        <v>332047.92474235006</v>
      </c>
      <c r="N65" s="4">
        <f t="shared" si="10"/>
        <v>59</v>
      </c>
      <c r="R65" s="1">
        <f t="shared" si="11"/>
        <v>36725.20897513027</v>
      </c>
    </row>
    <row r="66" spans="1:18" x14ac:dyDescent="0.2">
      <c r="A66" s="4">
        <f t="shared" si="6"/>
        <v>60</v>
      </c>
      <c r="B66" s="5">
        <f t="shared" si="0"/>
        <v>4391.3259610932537</v>
      </c>
      <c r="C66" s="5">
        <f t="shared" si="1"/>
        <v>1517.3679021097248</v>
      </c>
      <c r="D66" s="5">
        <f t="shared" si="2"/>
        <v>2873.9580589835286</v>
      </c>
      <c r="E66" s="5">
        <f t="shared" si="7"/>
        <v>300599.62236296141</v>
      </c>
      <c r="H66" s="4">
        <f t="shared" si="8"/>
        <v>60</v>
      </c>
      <c r="I66" s="5">
        <f t="shared" si="3"/>
        <v>5640.9986475785472</v>
      </c>
      <c r="J66" s="5">
        <f t="shared" si="4"/>
        <v>3043.7726434715419</v>
      </c>
      <c r="K66" s="5">
        <f t="shared" si="5"/>
        <v>2597.2260041070049</v>
      </c>
      <c r="L66" s="5">
        <f t="shared" si="9"/>
        <v>329450.69873824308</v>
      </c>
      <c r="N66" s="4">
        <f t="shared" si="10"/>
        <v>60</v>
      </c>
      <c r="R66" s="1">
        <f t="shared" si="11"/>
        <v>36908.835020005914</v>
      </c>
    </row>
    <row r="67" spans="1:18" x14ac:dyDescent="0.2">
      <c r="A67" s="4">
        <f t="shared" si="6"/>
        <v>61</v>
      </c>
      <c r="B67" s="5">
        <f t="shared" si="0"/>
        <v>4391.3259610932537</v>
      </c>
      <c r="C67" s="5">
        <f t="shared" si="1"/>
        <v>1502.9981118148078</v>
      </c>
      <c r="D67" s="5">
        <f t="shared" si="2"/>
        <v>2888.3278492784461</v>
      </c>
      <c r="E67" s="5">
        <f t="shared" si="7"/>
        <v>297711.29451368295</v>
      </c>
      <c r="H67" s="4">
        <f t="shared" si="8"/>
        <v>61</v>
      </c>
      <c r="I67" s="5">
        <f t="shared" si="3"/>
        <v>5640.9986475785472</v>
      </c>
      <c r="J67" s="5">
        <f t="shared" si="4"/>
        <v>3019.9647384338946</v>
      </c>
      <c r="K67" s="5">
        <f t="shared" si="5"/>
        <v>2621.0339091446531</v>
      </c>
      <c r="L67" s="5">
        <f t="shared" si="9"/>
        <v>326829.66482909844</v>
      </c>
      <c r="N67" s="4">
        <f t="shared" si="10"/>
        <v>61</v>
      </c>
      <c r="R67" s="1">
        <f t="shared" si="11"/>
        <v>37093.379195105939</v>
      </c>
    </row>
    <row r="68" spans="1:18" x14ac:dyDescent="0.2">
      <c r="A68" s="4">
        <f t="shared" si="6"/>
        <v>62</v>
      </c>
      <c r="B68" s="5">
        <f t="shared" si="0"/>
        <v>4391.3259610932537</v>
      </c>
      <c r="C68" s="5">
        <f t="shared" si="1"/>
        <v>1488.5564725684151</v>
      </c>
      <c r="D68" s="5">
        <f t="shared" si="2"/>
        <v>2902.7694885248384</v>
      </c>
      <c r="E68" s="5">
        <f t="shared" si="7"/>
        <v>294808.52502515813</v>
      </c>
      <c r="H68" s="4">
        <f t="shared" si="8"/>
        <v>62</v>
      </c>
      <c r="I68" s="5">
        <f t="shared" si="3"/>
        <v>5640.9986475785472</v>
      </c>
      <c r="J68" s="5">
        <f t="shared" si="4"/>
        <v>2995.9385942667354</v>
      </c>
      <c r="K68" s="5">
        <f t="shared" si="5"/>
        <v>2645.0600533118122</v>
      </c>
      <c r="L68" s="5">
        <f t="shared" si="9"/>
        <v>324184.60477578663</v>
      </c>
      <c r="N68" s="4">
        <f t="shared" si="10"/>
        <v>62</v>
      </c>
      <c r="R68" s="1">
        <f t="shared" si="11"/>
        <v>37278.846091081468</v>
      </c>
    </row>
    <row r="69" spans="1:18" x14ac:dyDescent="0.2">
      <c r="A69" s="4">
        <f t="shared" si="6"/>
        <v>63</v>
      </c>
      <c r="B69" s="5">
        <f t="shared" si="0"/>
        <v>4391.3259610932537</v>
      </c>
      <c r="C69" s="5">
        <f t="shared" si="1"/>
        <v>1474.0426251257909</v>
      </c>
      <c r="D69" s="5">
        <f t="shared" si="2"/>
        <v>2917.2833359674628</v>
      </c>
      <c r="E69" s="5">
        <f t="shared" si="7"/>
        <v>291891.24168919068</v>
      </c>
      <c r="H69" s="4">
        <f t="shared" si="8"/>
        <v>63</v>
      </c>
      <c r="I69" s="5">
        <f t="shared" si="3"/>
        <v>5640.9986475785472</v>
      </c>
      <c r="J69" s="5">
        <f t="shared" si="4"/>
        <v>2971.6922104447108</v>
      </c>
      <c r="K69" s="5">
        <f t="shared" si="5"/>
        <v>2669.3064371338369</v>
      </c>
      <c r="L69" s="5">
        <f t="shared" si="9"/>
        <v>321515.29833865282</v>
      </c>
      <c r="N69" s="4">
        <f t="shared" si="10"/>
        <v>63</v>
      </c>
      <c r="R69" s="1">
        <f t="shared" si="11"/>
        <v>37465.240321536869</v>
      </c>
    </row>
    <row r="70" spans="1:18" x14ac:dyDescent="0.2">
      <c r="A70" s="4">
        <f t="shared" si="6"/>
        <v>64</v>
      </c>
      <c r="B70" s="5">
        <f t="shared" si="0"/>
        <v>4391.3259610932537</v>
      </c>
      <c r="C70" s="5">
        <f t="shared" si="1"/>
        <v>1459.4562084459537</v>
      </c>
      <c r="D70" s="5">
        <f t="shared" si="2"/>
        <v>2931.8697526473002</v>
      </c>
      <c r="E70" s="5">
        <f t="shared" si="7"/>
        <v>288959.37193654338</v>
      </c>
      <c r="H70" s="4">
        <f t="shared" si="8"/>
        <v>64</v>
      </c>
      <c r="I70" s="5">
        <f t="shared" si="3"/>
        <v>5640.9986475785472</v>
      </c>
      <c r="J70" s="5">
        <f t="shared" si="4"/>
        <v>2947.2235681043167</v>
      </c>
      <c r="K70" s="5">
        <f t="shared" si="5"/>
        <v>2693.7750794742301</v>
      </c>
      <c r="L70" s="5">
        <f t="shared" si="9"/>
        <v>318821.52325917862</v>
      </c>
      <c r="N70" s="4">
        <f t="shared" si="10"/>
        <v>64</v>
      </c>
      <c r="R70" s="1">
        <f t="shared" si="11"/>
        <v>37652.566523144545</v>
      </c>
    </row>
    <row r="71" spans="1:18" x14ac:dyDescent="0.2">
      <c r="A71" s="4">
        <f t="shared" si="6"/>
        <v>65</v>
      </c>
      <c r="B71" s="5">
        <f t="shared" si="0"/>
        <v>4391.3259610932537</v>
      </c>
      <c r="C71" s="5">
        <f t="shared" si="1"/>
        <v>1444.796859682717</v>
      </c>
      <c r="D71" s="5">
        <f t="shared" si="2"/>
        <v>2946.5291014105369</v>
      </c>
      <c r="E71" s="5">
        <f t="shared" si="7"/>
        <v>286012.84283513285</v>
      </c>
      <c r="H71" s="4">
        <f t="shared" si="8"/>
        <v>65</v>
      </c>
      <c r="I71" s="5">
        <f t="shared" si="3"/>
        <v>5640.9986475785472</v>
      </c>
      <c r="J71" s="5">
        <f t="shared" si="4"/>
        <v>2922.5306298758028</v>
      </c>
      <c r="K71" s="5">
        <f t="shared" si="5"/>
        <v>2718.468017702744</v>
      </c>
      <c r="L71" s="5">
        <f t="shared" si="9"/>
        <v>316103.05524147587</v>
      </c>
      <c r="N71" s="4">
        <f t="shared" si="10"/>
        <v>65</v>
      </c>
      <c r="R71" s="1">
        <f t="shared" si="11"/>
        <v>37840.829355760266</v>
      </c>
    </row>
    <row r="72" spans="1:18" x14ac:dyDescent="0.2">
      <c r="A72" s="4">
        <f t="shared" si="6"/>
        <v>66</v>
      </c>
      <c r="B72" s="5">
        <f t="shared" ref="B72:B116" si="12">PMT($B$1/$B$2,$B$3*$B$2,-$B$4,)</f>
        <v>4391.3259610932537</v>
      </c>
      <c r="C72" s="5">
        <f t="shared" ref="C72:C135" si="13">IPMT($B$1/$B$2,A72,$B$2*$B$3,-$B$4)</f>
        <v>1430.0642141756646</v>
      </c>
      <c r="D72" s="5">
        <f t="shared" ref="D72:D135" si="14">PPMT($B$1/$B$3,A72,$B$2*$B$3,-$B$4)</f>
        <v>2961.2617469175893</v>
      </c>
      <c r="E72" s="5">
        <f t="shared" si="7"/>
        <v>283051.58108821523</v>
      </c>
      <c r="H72" s="4">
        <f t="shared" si="8"/>
        <v>66</v>
      </c>
      <c r="I72" s="5">
        <f t="shared" ref="I72:I135" si="15">PMT($I$1/$I$2,$I$3*$I$2,-$I$4,)</f>
        <v>5640.9986475785472</v>
      </c>
      <c r="J72" s="5">
        <f t="shared" ref="J72:J135" si="16">IPMT($I$1/$I$2,H72,$I$2*$I$3,-$I$4)</f>
        <v>2897.6113397135282</v>
      </c>
      <c r="K72" s="5">
        <f t="shared" ref="K72:K135" si="17">PPMT($I$1/$I$3,H72,$I$2*$I$3,-$I$4)</f>
        <v>2743.387307865019</v>
      </c>
      <c r="L72" s="5">
        <f t="shared" si="9"/>
        <v>313359.66793361085</v>
      </c>
      <c r="N72" s="4">
        <f t="shared" si="10"/>
        <v>66</v>
      </c>
      <c r="R72" s="1">
        <f t="shared" si="11"/>
        <v>38030.033502539067</v>
      </c>
    </row>
    <row r="73" spans="1:18" x14ac:dyDescent="0.2">
      <c r="A73" s="4">
        <f t="shared" ref="A73:A120" si="18">A72+1</f>
        <v>67</v>
      </c>
      <c r="B73" s="5">
        <f t="shared" si="12"/>
        <v>4391.3259610932537</v>
      </c>
      <c r="C73" s="5">
        <f t="shared" si="13"/>
        <v>1415.2579054410767</v>
      </c>
      <c r="D73" s="5">
        <f t="shared" si="14"/>
        <v>2976.0680556521775</v>
      </c>
      <c r="E73" s="5">
        <f t="shared" ref="E73:E136" si="19">SUM(E72-D73)</f>
        <v>280075.51303256303</v>
      </c>
      <c r="H73" s="4">
        <f t="shared" ref="H73:H120" si="20">H72+1</f>
        <v>67</v>
      </c>
      <c r="I73" s="5">
        <f t="shared" si="15"/>
        <v>5640.9986475785472</v>
      </c>
      <c r="J73" s="5">
        <f t="shared" si="16"/>
        <v>2872.4636227247656</v>
      </c>
      <c r="K73" s="5">
        <f t="shared" si="17"/>
        <v>2768.5350248537816</v>
      </c>
      <c r="L73" s="5">
        <f t="shared" ref="L73:L136" si="21">SUM(L72-K73)</f>
        <v>310591.13290875708</v>
      </c>
      <c r="N73" s="4">
        <f t="shared" ref="N73:N120" si="22">N72+1</f>
        <v>67</v>
      </c>
      <c r="R73" s="1">
        <f t="shared" ref="R73:R136" si="23">R72*(1+($O$1/$O$2))</f>
        <v>38220.18367005176</v>
      </c>
    </row>
    <row r="74" spans="1:18" x14ac:dyDescent="0.2">
      <c r="A74" s="4">
        <f t="shared" si="18"/>
        <v>68</v>
      </c>
      <c r="B74" s="5">
        <f t="shared" si="12"/>
        <v>4391.3259610932537</v>
      </c>
      <c r="C74" s="5">
        <f t="shared" si="13"/>
        <v>1400.3775651628155</v>
      </c>
      <c r="D74" s="5">
        <f t="shared" si="14"/>
        <v>2990.948395930438</v>
      </c>
      <c r="E74" s="5">
        <f t="shared" si="19"/>
        <v>277084.56463663257</v>
      </c>
      <c r="H74" s="4">
        <f t="shared" si="20"/>
        <v>68</v>
      </c>
      <c r="I74" s="5">
        <f t="shared" si="15"/>
        <v>5640.9986475785472</v>
      </c>
      <c r="J74" s="5">
        <f t="shared" si="16"/>
        <v>2847.0853849969394</v>
      </c>
      <c r="K74" s="5">
        <f t="shared" si="17"/>
        <v>2793.9132625816083</v>
      </c>
      <c r="L74" s="5">
        <f t="shared" si="21"/>
        <v>307797.21964617545</v>
      </c>
      <c r="N74" s="4">
        <f t="shared" si="22"/>
        <v>68</v>
      </c>
      <c r="R74" s="1">
        <f t="shared" si="23"/>
        <v>38411.284588402013</v>
      </c>
    </row>
    <row r="75" spans="1:18" x14ac:dyDescent="0.2">
      <c r="A75" s="4">
        <f t="shared" si="18"/>
        <v>69</v>
      </c>
      <c r="B75" s="5">
        <f t="shared" si="12"/>
        <v>4391.3259610932537</v>
      </c>
      <c r="C75" s="5">
        <f t="shared" si="13"/>
        <v>1385.4228231831635</v>
      </c>
      <c r="D75" s="5">
        <f t="shared" si="14"/>
        <v>3005.9031379100902</v>
      </c>
      <c r="E75" s="5">
        <f t="shared" si="19"/>
        <v>274078.6614987225</v>
      </c>
      <c r="H75" s="4">
        <f t="shared" si="20"/>
        <v>69</v>
      </c>
      <c r="I75" s="5">
        <f t="shared" si="15"/>
        <v>5640.9986475785472</v>
      </c>
      <c r="J75" s="5">
        <f t="shared" si="16"/>
        <v>2821.4745134232739</v>
      </c>
      <c r="K75" s="5">
        <f t="shared" si="17"/>
        <v>2819.5241341552728</v>
      </c>
      <c r="L75" s="5">
        <f t="shared" si="21"/>
        <v>304977.6955120202</v>
      </c>
      <c r="N75" s="4">
        <f t="shared" si="22"/>
        <v>69</v>
      </c>
      <c r="R75" s="1">
        <f t="shared" si="23"/>
        <v>38603.341011344019</v>
      </c>
    </row>
    <row r="76" spans="1:18" x14ac:dyDescent="0.2">
      <c r="A76" s="4">
        <f t="shared" si="18"/>
        <v>70</v>
      </c>
      <c r="B76" s="5">
        <f t="shared" si="12"/>
        <v>4391.3259610932537</v>
      </c>
      <c r="C76" s="5">
        <f t="shared" si="13"/>
        <v>1370.3933074936131</v>
      </c>
      <c r="D76" s="5">
        <f t="shared" si="14"/>
        <v>3020.9326535996411</v>
      </c>
      <c r="E76" s="5">
        <f t="shared" si="19"/>
        <v>271057.72884512285</v>
      </c>
      <c r="H76" s="4">
        <f t="shared" si="20"/>
        <v>70</v>
      </c>
      <c r="I76" s="5">
        <f t="shared" si="15"/>
        <v>5640.9986475785472</v>
      </c>
      <c r="J76" s="5">
        <f t="shared" si="16"/>
        <v>2795.6288755268506</v>
      </c>
      <c r="K76" s="5">
        <f t="shared" si="17"/>
        <v>2845.3697720516966</v>
      </c>
      <c r="L76" s="5">
        <f t="shared" si="21"/>
        <v>302132.32573996851</v>
      </c>
      <c r="N76" s="4">
        <f t="shared" si="22"/>
        <v>70</v>
      </c>
      <c r="R76" s="1">
        <f t="shared" si="23"/>
        <v>38796.357716400737</v>
      </c>
    </row>
    <row r="77" spans="1:18" x14ac:dyDescent="0.2">
      <c r="A77" s="4">
        <f t="shared" si="18"/>
        <v>71</v>
      </c>
      <c r="B77" s="5">
        <f t="shared" si="12"/>
        <v>4391.3259610932537</v>
      </c>
      <c r="C77" s="5">
        <f t="shared" si="13"/>
        <v>1355.2886442256149</v>
      </c>
      <c r="D77" s="5">
        <f t="shared" si="14"/>
        <v>3036.0373168676392</v>
      </c>
      <c r="E77" s="5">
        <f t="shared" si="19"/>
        <v>268021.69152825524</v>
      </c>
      <c r="H77" s="4">
        <f t="shared" si="20"/>
        <v>71</v>
      </c>
      <c r="I77" s="5">
        <f t="shared" si="15"/>
        <v>5640.9986475785472</v>
      </c>
      <c r="J77" s="5">
        <f t="shared" si="16"/>
        <v>2769.546319283043</v>
      </c>
      <c r="K77" s="5">
        <f t="shared" si="17"/>
        <v>2871.4523282955038</v>
      </c>
      <c r="L77" s="5">
        <f t="shared" si="21"/>
        <v>299260.873411673</v>
      </c>
      <c r="N77" s="4">
        <f t="shared" si="22"/>
        <v>71</v>
      </c>
      <c r="R77" s="1">
        <f t="shared" si="23"/>
        <v>38990.339504982738</v>
      </c>
    </row>
    <row r="78" spans="1:18" x14ac:dyDescent="0.2">
      <c r="A78" s="4">
        <f t="shared" si="18"/>
        <v>72</v>
      </c>
      <c r="B78" s="5">
        <f t="shared" si="12"/>
        <v>4391.3259610932537</v>
      </c>
      <c r="C78" s="5">
        <f t="shared" si="13"/>
        <v>1340.1084576412766</v>
      </c>
      <c r="D78" s="5">
        <f t="shared" si="14"/>
        <v>3051.2175034519773</v>
      </c>
      <c r="E78" s="5">
        <f t="shared" si="19"/>
        <v>264970.47402480326</v>
      </c>
      <c r="H78" s="4">
        <f t="shared" si="20"/>
        <v>72</v>
      </c>
      <c r="I78" s="5">
        <f t="shared" si="15"/>
        <v>5640.9986475785472</v>
      </c>
      <c r="J78" s="5">
        <f t="shared" si="16"/>
        <v>2743.224672940335</v>
      </c>
      <c r="K78" s="5">
        <f t="shared" si="17"/>
        <v>2897.7739746382126</v>
      </c>
      <c r="L78" s="5">
        <f t="shared" si="21"/>
        <v>296363.09943703481</v>
      </c>
      <c r="N78" s="4">
        <f t="shared" si="22"/>
        <v>72</v>
      </c>
      <c r="R78" s="1">
        <f t="shared" si="23"/>
        <v>39185.291202507644</v>
      </c>
    </row>
    <row r="79" spans="1:18" x14ac:dyDescent="0.2">
      <c r="A79" s="4">
        <f t="shared" si="18"/>
        <v>73</v>
      </c>
      <c r="B79" s="5">
        <f t="shared" si="12"/>
        <v>4391.3259610932537</v>
      </c>
      <c r="C79" s="5">
        <f t="shared" si="13"/>
        <v>1324.8523701240169</v>
      </c>
      <c r="D79" s="5">
        <f t="shared" si="14"/>
        <v>3066.4735909692367</v>
      </c>
      <c r="E79" s="5">
        <f t="shared" si="19"/>
        <v>261904.00043383404</v>
      </c>
      <c r="H79" s="4">
        <f t="shared" si="20"/>
        <v>73</v>
      </c>
      <c r="I79" s="5">
        <f t="shared" si="15"/>
        <v>5640.9986475785472</v>
      </c>
      <c r="J79" s="5">
        <f t="shared" si="16"/>
        <v>2716.6617448394845</v>
      </c>
      <c r="K79" s="5">
        <f t="shared" si="17"/>
        <v>2924.3369027390622</v>
      </c>
      <c r="L79" s="5">
        <f t="shared" si="21"/>
        <v>293438.76253429573</v>
      </c>
      <c r="N79" s="4">
        <f t="shared" si="22"/>
        <v>73</v>
      </c>
      <c r="R79" s="1">
        <f t="shared" si="23"/>
        <v>39381.217658520181</v>
      </c>
    </row>
    <row r="80" spans="1:18" x14ac:dyDescent="0.2">
      <c r="A80" s="4">
        <f t="shared" si="18"/>
        <v>74</v>
      </c>
      <c r="B80" s="5">
        <f t="shared" si="12"/>
        <v>4391.3259610932537</v>
      </c>
      <c r="C80" s="5">
        <f t="shared" si="13"/>
        <v>1309.5200021691705</v>
      </c>
      <c r="D80" s="5">
        <f t="shared" si="14"/>
        <v>3081.8059589240834</v>
      </c>
      <c r="E80" s="5">
        <f t="shared" si="19"/>
        <v>258822.19447490995</v>
      </c>
      <c r="H80" s="4">
        <f t="shared" si="20"/>
        <v>74</v>
      </c>
      <c r="I80" s="5">
        <f t="shared" si="15"/>
        <v>5640.9986475785472</v>
      </c>
      <c r="J80" s="5">
        <f t="shared" si="16"/>
        <v>2689.8553232310433</v>
      </c>
      <c r="K80" s="5">
        <f t="shared" si="17"/>
        <v>2951.1433243475039</v>
      </c>
      <c r="L80" s="5">
        <f t="shared" si="21"/>
        <v>290487.61920994823</v>
      </c>
      <c r="N80" s="4">
        <f t="shared" si="22"/>
        <v>74</v>
      </c>
      <c r="R80" s="1">
        <f t="shared" si="23"/>
        <v>39578.12374681278</v>
      </c>
    </row>
    <row r="81" spans="1:18" x14ac:dyDescent="0.2">
      <c r="A81" s="4">
        <f t="shared" si="18"/>
        <v>75</v>
      </c>
      <c r="B81" s="5">
        <f t="shared" si="12"/>
        <v>4391.3259610932537</v>
      </c>
      <c r="C81" s="5">
        <f t="shared" si="13"/>
        <v>1294.1109723745499</v>
      </c>
      <c r="D81" s="5">
        <f t="shared" si="14"/>
        <v>3097.2149887187043</v>
      </c>
      <c r="E81" s="5">
        <f t="shared" si="19"/>
        <v>255724.97948619124</v>
      </c>
      <c r="H81" s="4">
        <f t="shared" si="20"/>
        <v>75</v>
      </c>
      <c r="I81" s="5">
        <f t="shared" si="15"/>
        <v>5640.9986475785472</v>
      </c>
      <c r="J81" s="5">
        <f t="shared" si="16"/>
        <v>2662.8031760911908</v>
      </c>
      <c r="K81" s="5">
        <f t="shared" si="17"/>
        <v>2978.1954714873564</v>
      </c>
      <c r="L81" s="5">
        <f t="shared" si="21"/>
        <v>287509.42373846087</v>
      </c>
      <c r="N81" s="4">
        <f t="shared" si="22"/>
        <v>75</v>
      </c>
      <c r="R81" s="1">
        <f t="shared" si="23"/>
        <v>39776.014365546842</v>
      </c>
    </row>
    <row r="82" spans="1:18" x14ac:dyDescent="0.2">
      <c r="A82" s="4">
        <f t="shared" si="18"/>
        <v>76</v>
      </c>
      <c r="B82" s="5">
        <f t="shared" si="12"/>
        <v>4391.3259610932537</v>
      </c>
      <c r="C82" s="5">
        <f t="shared" si="13"/>
        <v>1278.6248974309565</v>
      </c>
      <c r="D82" s="5">
        <f t="shared" si="14"/>
        <v>3112.7010636622972</v>
      </c>
      <c r="E82" s="5">
        <f t="shared" si="19"/>
        <v>252612.27842252894</v>
      </c>
      <c r="H82" s="4">
        <f t="shared" si="20"/>
        <v>76</v>
      </c>
      <c r="I82" s="5">
        <f t="shared" si="15"/>
        <v>5640.9986475785472</v>
      </c>
      <c r="J82" s="5">
        <f t="shared" si="16"/>
        <v>2635.5030509358903</v>
      </c>
      <c r="K82" s="5">
        <f t="shared" si="17"/>
        <v>3005.4955966426573</v>
      </c>
      <c r="L82" s="5">
        <f t="shared" si="21"/>
        <v>284503.92814181821</v>
      </c>
      <c r="N82" s="4">
        <f t="shared" si="22"/>
        <v>76</v>
      </c>
      <c r="R82" s="1">
        <f t="shared" si="23"/>
        <v>39974.894437374569</v>
      </c>
    </row>
    <row r="83" spans="1:18" x14ac:dyDescent="0.2">
      <c r="A83" s="4">
        <f t="shared" si="18"/>
        <v>77</v>
      </c>
      <c r="B83" s="5">
        <f t="shared" si="12"/>
        <v>4391.3259610932537</v>
      </c>
      <c r="C83" s="5">
        <f t="shared" si="13"/>
        <v>1263.0613921126451</v>
      </c>
      <c r="D83" s="5">
        <f t="shared" si="14"/>
        <v>3128.2645689806086</v>
      </c>
      <c r="E83" s="5">
        <f t="shared" si="19"/>
        <v>249484.01385354833</v>
      </c>
      <c r="H83" s="4">
        <f t="shared" si="20"/>
        <v>77</v>
      </c>
      <c r="I83" s="5">
        <f t="shared" si="15"/>
        <v>5640.9986475785472</v>
      </c>
      <c r="J83" s="5">
        <f t="shared" si="16"/>
        <v>2607.9526746333318</v>
      </c>
      <c r="K83" s="5">
        <f t="shared" si="17"/>
        <v>3033.0459729452145</v>
      </c>
      <c r="L83" s="5">
        <f t="shared" si="21"/>
        <v>281470.88216887298</v>
      </c>
      <c r="N83" s="4">
        <f t="shared" si="22"/>
        <v>77</v>
      </c>
      <c r="R83" s="1">
        <f t="shared" si="23"/>
        <v>40174.768909561441</v>
      </c>
    </row>
    <row r="84" spans="1:18" x14ac:dyDescent="0.2">
      <c r="A84" s="4">
        <f t="shared" si="18"/>
        <v>78</v>
      </c>
      <c r="B84" s="5">
        <f t="shared" si="12"/>
        <v>4391.3259610932537</v>
      </c>
      <c r="C84" s="5">
        <f t="shared" si="13"/>
        <v>1247.4200692677418</v>
      </c>
      <c r="D84" s="5">
        <f t="shared" si="14"/>
        <v>3143.9058918255114</v>
      </c>
      <c r="E84" s="5">
        <f t="shared" si="19"/>
        <v>246340.10796172282</v>
      </c>
      <c r="H84" s="4">
        <f t="shared" si="20"/>
        <v>78</v>
      </c>
      <c r="I84" s="5">
        <f t="shared" si="15"/>
        <v>5640.9986475785472</v>
      </c>
      <c r="J84" s="5">
        <f t="shared" si="16"/>
        <v>2580.1497532146686</v>
      </c>
      <c r="K84" s="5">
        <f t="shared" si="17"/>
        <v>3060.848894363879</v>
      </c>
      <c r="L84" s="5">
        <f t="shared" si="21"/>
        <v>278410.03327450913</v>
      </c>
      <c r="N84" s="4">
        <f t="shared" si="22"/>
        <v>78</v>
      </c>
      <c r="R84" s="1">
        <f t="shared" si="23"/>
        <v>40375.642754109242</v>
      </c>
    </row>
    <row r="85" spans="1:18" x14ac:dyDescent="0.2">
      <c r="A85" s="4">
        <f t="shared" si="18"/>
        <v>79</v>
      </c>
      <c r="B85" s="5">
        <f t="shared" si="12"/>
        <v>4391.3259610932537</v>
      </c>
      <c r="C85" s="5">
        <f t="shared" si="13"/>
        <v>1231.7005398086146</v>
      </c>
      <c r="D85" s="5">
        <f t="shared" si="14"/>
        <v>3159.6254212846393</v>
      </c>
      <c r="E85" s="5">
        <f t="shared" si="19"/>
        <v>243180.48254043818</v>
      </c>
      <c r="H85" s="4">
        <f t="shared" si="20"/>
        <v>79</v>
      </c>
      <c r="I85" s="5">
        <f t="shared" si="15"/>
        <v>5640.9986475785472</v>
      </c>
      <c r="J85" s="5">
        <f t="shared" si="16"/>
        <v>2552.091971682999</v>
      </c>
      <c r="K85" s="5">
        <f t="shared" si="17"/>
        <v>3088.9066758955473</v>
      </c>
      <c r="L85" s="5">
        <f t="shared" si="21"/>
        <v>275321.12659861357</v>
      </c>
      <c r="N85" s="4">
        <f t="shared" si="22"/>
        <v>79</v>
      </c>
      <c r="R85" s="1">
        <f t="shared" si="23"/>
        <v>40577.520967879784</v>
      </c>
    </row>
    <row r="86" spans="1:18" x14ac:dyDescent="0.2">
      <c r="A86" s="4">
        <f t="shared" si="18"/>
        <v>80</v>
      </c>
      <c r="B86" s="5">
        <f t="shared" si="12"/>
        <v>4391.3259610932537</v>
      </c>
      <c r="C86" s="5">
        <f t="shared" si="13"/>
        <v>1215.9024127021914</v>
      </c>
      <c r="D86" s="5">
        <f t="shared" si="14"/>
        <v>3175.4235483910629</v>
      </c>
      <c r="E86" s="5">
        <f t="shared" si="19"/>
        <v>240005.05899204712</v>
      </c>
      <c r="H86" s="4">
        <f t="shared" si="20"/>
        <v>80</v>
      </c>
      <c r="I86" s="5">
        <f t="shared" si="15"/>
        <v>5640.9986475785472</v>
      </c>
      <c r="J86" s="5">
        <f t="shared" si="16"/>
        <v>2523.7769938206234</v>
      </c>
      <c r="K86" s="5">
        <f t="shared" si="17"/>
        <v>3117.2216537579238</v>
      </c>
      <c r="L86" s="5">
        <f t="shared" si="21"/>
        <v>272203.90494485566</v>
      </c>
      <c r="N86" s="4">
        <f t="shared" si="22"/>
        <v>80</v>
      </c>
      <c r="R86" s="1">
        <f t="shared" si="23"/>
        <v>40780.408572719178</v>
      </c>
    </row>
    <row r="87" spans="1:18" x14ac:dyDescent="0.2">
      <c r="A87" s="4">
        <f t="shared" si="18"/>
        <v>81</v>
      </c>
      <c r="B87" s="5">
        <f t="shared" si="12"/>
        <v>4391.3259610932537</v>
      </c>
      <c r="C87" s="5">
        <f t="shared" si="13"/>
        <v>1200.0252949602359</v>
      </c>
      <c r="D87" s="5">
        <f t="shared" si="14"/>
        <v>3191.3006661330178</v>
      </c>
      <c r="E87" s="5">
        <f t="shared" si="19"/>
        <v>236813.7583259141</v>
      </c>
      <c r="H87" s="4">
        <f t="shared" si="20"/>
        <v>81</v>
      </c>
      <c r="I87" s="5">
        <f t="shared" si="15"/>
        <v>5640.9986475785472</v>
      </c>
      <c r="J87" s="5">
        <f t="shared" si="16"/>
        <v>2495.2024619945091</v>
      </c>
      <c r="K87" s="5">
        <f t="shared" si="17"/>
        <v>3145.7961855840385</v>
      </c>
      <c r="L87" s="5">
        <f t="shared" si="21"/>
        <v>269058.10875927162</v>
      </c>
      <c r="N87" s="4">
        <f t="shared" si="22"/>
        <v>81</v>
      </c>
      <c r="R87" s="1">
        <f t="shared" si="23"/>
        <v>40984.31061558277</v>
      </c>
    </row>
    <row r="88" spans="1:18" x14ac:dyDescent="0.2">
      <c r="A88" s="4">
        <f t="shared" si="18"/>
        <v>82</v>
      </c>
      <c r="B88" s="5">
        <f t="shared" si="12"/>
        <v>4391.3259610932537</v>
      </c>
      <c r="C88" s="5">
        <f t="shared" si="13"/>
        <v>1184.0687916295708</v>
      </c>
      <c r="D88" s="5">
        <f t="shared" si="14"/>
        <v>3207.2571694636827</v>
      </c>
      <c r="E88" s="5">
        <f t="shared" si="19"/>
        <v>233606.50115645042</v>
      </c>
      <c r="H88" s="4">
        <f t="shared" si="20"/>
        <v>82</v>
      </c>
      <c r="I88" s="5">
        <f t="shared" si="15"/>
        <v>5640.9986475785472</v>
      </c>
      <c r="J88" s="5">
        <f t="shared" si="16"/>
        <v>2466.3659969599889</v>
      </c>
      <c r="K88" s="5">
        <f t="shared" si="17"/>
        <v>3174.6326506185583</v>
      </c>
      <c r="L88" s="5">
        <f t="shared" si="21"/>
        <v>265883.47610865306</v>
      </c>
      <c r="N88" s="4">
        <f t="shared" si="22"/>
        <v>82</v>
      </c>
      <c r="R88" s="1">
        <f t="shared" si="23"/>
        <v>41189.232168660681</v>
      </c>
    </row>
    <row r="89" spans="1:18" x14ac:dyDescent="0.2">
      <c r="A89" s="4">
        <f t="shared" si="18"/>
        <v>83</v>
      </c>
      <c r="B89" s="5">
        <f t="shared" si="12"/>
        <v>4391.3259610932537</v>
      </c>
      <c r="C89" s="5">
        <f t="shared" si="13"/>
        <v>1168.0325057822522</v>
      </c>
      <c r="D89" s="5">
        <f t="shared" si="14"/>
        <v>3223.2934553110013</v>
      </c>
      <c r="E89" s="5">
        <f t="shared" si="19"/>
        <v>230383.20770113941</v>
      </c>
      <c r="H89" s="4">
        <f t="shared" si="20"/>
        <v>83</v>
      </c>
      <c r="I89" s="5">
        <f t="shared" si="15"/>
        <v>5640.9986475785472</v>
      </c>
      <c r="J89" s="5">
        <f t="shared" si="16"/>
        <v>2437.2651976626521</v>
      </c>
      <c r="K89" s="5">
        <f t="shared" si="17"/>
        <v>3203.7334499158951</v>
      </c>
      <c r="L89" s="5">
        <f t="shared" si="21"/>
        <v>262679.74265873717</v>
      </c>
      <c r="N89" s="4">
        <f t="shared" si="22"/>
        <v>83</v>
      </c>
      <c r="R89" s="1">
        <f t="shared" si="23"/>
        <v>41395.178329503979</v>
      </c>
    </row>
    <row r="90" spans="1:18" x14ac:dyDescent="0.2">
      <c r="A90" s="4">
        <f t="shared" si="18"/>
        <v>84</v>
      </c>
      <c r="B90" s="5">
        <f t="shared" si="12"/>
        <v>4391.3259610932537</v>
      </c>
      <c r="C90" s="5">
        <f t="shared" si="13"/>
        <v>1151.9160385056975</v>
      </c>
      <c r="D90" s="5">
        <f t="shared" si="14"/>
        <v>3239.4099225875561</v>
      </c>
      <c r="E90" s="5">
        <f t="shared" si="19"/>
        <v>227143.79777855185</v>
      </c>
      <c r="H90" s="4">
        <f t="shared" si="20"/>
        <v>84</v>
      </c>
      <c r="I90" s="5">
        <f t="shared" si="15"/>
        <v>5640.9986475785472</v>
      </c>
      <c r="J90" s="5">
        <f t="shared" si="16"/>
        <v>2407.897641038423</v>
      </c>
      <c r="K90" s="5">
        <f t="shared" si="17"/>
        <v>3233.1010065401247</v>
      </c>
      <c r="L90" s="5">
        <f t="shared" si="21"/>
        <v>259446.64165219705</v>
      </c>
      <c r="N90" s="4">
        <f t="shared" si="22"/>
        <v>84</v>
      </c>
      <c r="R90" s="1">
        <f t="shared" si="23"/>
        <v>41602.154221151497</v>
      </c>
    </row>
    <row r="91" spans="1:18" x14ac:dyDescent="0.2">
      <c r="A91" s="4">
        <f t="shared" si="18"/>
        <v>85</v>
      </c>
      <c r="B91" s="5">
        <f t="shared" si="12"/>
        <v>4391.3259610932537</v>
      </c>
      <c r="C91" s="5">
        <f t="shared" si="13"/>
        <v>1135.7189888927596</v>
      </c>
      <c r="D91" s="5">
        <f t="shared" si="14"/>
        <v>3255.6069722004941</v>
      </c>
      <c r="E91" s="5">
        <f t="shared" si="19"/>
        <v>223888.19080635134</v>
      </c>
      <c r="H91" s="4">
        <f t="shared" si="20"/>
        <v>85</v>
      </c>
      <c r="I91" s="5">
        <f t="shared" si="15"/>
        <v>5640.9986475785472</v>
      </c>
      <c r="J91" s="5">
        <f t="shared" si="16"/>
        <v>2378.2608818118051</v>
      </c>
      <c r="K91" s="5">
        <f t="shared" si="17"/>
        <v>3262.7377657667421</v>
      </c>
      <c r="L91" s="5">
        <f t="shared" si="21"/>
        <v>256183.90388643031</v>
      </c>
      <c r="N91" s="4">
        <f t="shared" si="22"/>
        <v>85</v>
      </c>
      <c r="R91" s="1">
        <f t="shared" si="23"/>
        <v>41810.164992257247</v>
      </c>
    </row>
    <row r="92" spans="1:18" x14ac:dyDescent="0.2">
      <c r="A92" s="4">
        <f t="shared" si="18"/>
        <v>86</v>
      </c>
      <c r="B92" s="5">
        <f t="shared" si="12"/>
        <v>4391.3259610932537</v>
      </c>
      <c r="C92" s="5">
        <f t="shared" si="13"/>
        <v>1119.4409540317572</v>
      </c>
      <c r="D92" s="5">
        <f t="shared" si="14"/>
        <v>3271.8850070614963</v>
      </c>
      <c r="E92" s="5">
        <f t="shared" si="19"/>
        <v>220616.30579928984</v>
      </c>
      <c r="H92" s="4">
        <f t="shared" si="20"/>
        <v>86</v>
      </c>
      <c r="I92" s="5">
        <f t="shared" si="15"/>
        <v>5640.9986475785472</v>
      </c>
      <c r="J92" s="5">
        <f t="shared" si="16"/>
        <v>2348.3524522922767</v>
      </c>
      <c r="K92" s="5">
        <f t="shared" si="17"/>
        <v>3292.6461952862705</v>
      </c>
      <c r="L92" s="5">
        <f t="shared" si="21"/>
        <v>252891.25769114404</v>
      </c>
      <c r="N92" s="4">
        <f t="shared" si="22"/>
        <v>86</v>
      </c>
      <c r="R92" s="1">
        <f t="shared" si="23"/>
        <v>42019.21581721853</v>
      </c>
    </row>
    <row r="93" spans="1:18" x14ac:dyDescent="0.2">
      <c r="A93" s="4">
        <f t="shared" si="18"/>
        <v>87</v>
      </c>
      <c r="B93" s="5">
        <f t="shared" si="12"/>
        <v>4391.3259610932537</v>
      </c>
      <c r="C93" s="5">
        <f t="shared" si="13"/>
        <v>1103.0815289964496</v>
      </c>
      <c r="D93" s="5">
        <f t="shared" si="14"/>
        <v>3288.2444320968038</v>
      </c>
      <c r="E93" s="5">
        <f t="shared" si="19"/>
        <v>217328.06136719303</v>
      </c>
      <c r="H93" s="4">
        <f t="shared" si="20"/>
        <v>87</v>
      </c>
      <c r="I93" s="5">
        <f t="shared" si="15"/>
        <v>5640.9986475785472</v>
      </c>
      <c r="J93" s="5">
        <f t="shared" si="16"/>
        <v>2318.1698621688192</v>
      </c>
      <c r="K93" s="5">
        <f t="shared" si="17"/>
        <v>3322.8287854097284</v>
      </c>
      <c r="L93" s="5">
        <f t="shared" si="21"/>
        <v>249568.42890573433</v>
      </c>
      <c r="N93" s="4">
        <f t="shared" si="22"/>
        <v>87</v>
      </c>
      <c r="R93" s="1">
        <f t="shared" si="23"/>
        <v>42229.311896304622</v>
      </c>
    </row>
    <row r="94" spans="1:18" x14ac:dyDescent="0.2">
      <c r="A94" s="4">
        <f t="shared" si="18"/>
        <v>88</v>
      </c>
      <c r="B94" s="5">
        <f t="shared" si="12"/>
        <v>4391.3259610932537</v>
      </c>
      <c r="C94" s="5">
        <f t="shared" si="13"/>
        <v>1086.6403068359657</v>
      </c>
      <c r="D94" s="5">
        <f t="shared" si="14"/>
        <v>3304.6856542572882</v>
      </c>
      <c r="E94" s="5">
        <f t="shared" si="19"/>
        <v>214023.37571293575</v>
      </c>
      <c r="H94" s="4">
        <f t="shared" si="20"/>
        <v>88</v>
      </c>
      <c r="I94" s="5">
        <f t="shared" si="15"/>
        <v>5640.9986475785472</v>
      </c>
      <c r="J94" s="5">
        <f t="shared" si="16"/>
        <v>2287.7105983025635</v>
      </c>
      <c r="K94" s="5">
        <f t="shared" si="17"/>
        <v>3353.2880492759841</v>
      </c>
      <c r="L94" s="5">
        <f t="shared" si="21"/>
        <v>246215.14085645834</v>
      </c>
      <c r="N94" s="4">
        <f t="shared" si="22"/>
        <v>88</v>
      </c>
      <c r="R94" s="1">
        <f t="shared" si="23"/>
        <v>42440.458455786138</v>
      </c>
    </row>
    <row r="95" spans="1:18" x14ac:dyDescent="0.2">
      <c r="A95" s="4">
        <f t="shared" si="18"/>
        <v>89</v>
      </c>
      <c r="B95" s="5">
        <f t="shared" si="12"/>
        <v>4391.3259610932537</v>
      </c>
      <c r="C95" s="5">
        <f t="shared" si="13"/>
        <v>1070.1168785646792</v>
      </c>
      <c r="D95" s="5">
        <f t="shared" si="14"/>
        <v>3321.2090825285745</v>
      </c>
      <c r="E95" s="5">
        <f t="shared" si="19"/>
        <v>210702.16663040718</v>
      </c>
      <c r="H95" s="4">
        <f t="shared" si="20"/>
        <v>89</v>
      </c>
      <c r="I95" s="5">
        <f t="shared" si="15"/>
        <v>5640.9986475785472</v>
      </c>
      <c r="J95" s="5">
        <f t="shared" si="16"/>
        <v>2256.9721245175333</v>
      </c>
      <c r="K95" s="5">
        <f t="shared" si="17"/>
        <v>3384.0265230610139</v>
      </c>
      <c r="L95" s="5">
        <f t="shared" si="21"/>
        <v>242831.11433339733</v>
      </c>
      <c r="N95" s="4">
        <f t="shared" si="22"/>
        <v>89</v>
      </c>
      <c r="R95" s="1">
        <f t="shared" si="23"/>
        <v>42652.660748065064</v>
      </c>
    </row>
    <row r="96" spans="1:18" x14ac:dyDescent="0.2">
      <c r="A96" s="4">
        <f t="shared" si="18"/>
        <v>90</v>
      </c>
      <c r="B96" s="5">
        <f t="shared" si="12"/>
        <v>4391.3259610932537</v>
      </c>
      <c r="C96" s="5">
        <f t="shared" si="13"/>
        <v>1053.5108331520364</v>
      </c>
      <c r="D96" s="5">
        <f t="shared" si="14"/>
        <v>3337.8151279412177</v>
      </c>
      <c r="E96" s="5">
        <f t="shared" si="19"/>
        <v>207364.35150246596</v>
      </c>
      <c r="H96" s="4">
        <f t="shared" si="20"/>
        <v>90</v>
      </c>
      <c r="I96" s="5">
        <f t="shared" si="15"/>
        <v>5640.9986475785472</v>
      </c>
      <c r="J96" s="5">
        <f t="shared" si="16"/>
        <v>2225.9518813894747</v>
      </c>
      <c r="K96" s="5">
        <f t="shared" si="17"/>
        <v>3415.0467661890734</v>
      </c>
      <c r="L96" s="5">
        <f t="shared" si="21"/>
        <v>239416.06756720826</v>
      </c>
      <c r="N96" s="4">
        <f t="shared" si="22"/>
        <v>90</v>
      </c>
      <c r="R96" s="1">
        <f t="shared" si="23"/>
        <v>42865.924051805385</v>
      </c>
    </row>
    <row r="97" spans="1:18" x14ac:dyDescent="0.2">
      <c r="A97" s="4">
        <f t="shared" si="18"/>
        <v>91</v>
      </c>
      <c r="B97" s="5">
        <f t="shared" si="12"/>
        <v>4391.3259610932537</v>
      </c>
      <c r="C97" s="5">
        <f t="shared" si="13"/>
        <v>1036.8217575123304</v>
      </c>
      <c r="D97" s="5">
        <f t="shared" si="14"/>
        <v>3354.5042035809238</v>
      </c>
      <c r="E97" s="5">
        <f t="shared" si="19"/>
        <v>204009.84729888503</v>
      </c>
      <c r="H97" s="4">
        <f t="shared" si="20"/>
        <v>91</v>
      </c>
      <c r="I97" s="5">
        <f t="shared" si="15"/>
        <v>5640.9986475785472</v>
      </c>
      <c r="J97" s="5">
        <f t="shared" si="16"/>
        <v>2194.6472860327412</v>
      </c>
      <c r="K97" s="5">
        <f t="shared" si="17"/>
        <v>3446.351361545806</v>
      </c>
      <c r="L97" s="5">
        <f t="shared" si="21"/>
        <v>235969.71620566247</v>
      </c>
      <c r="N97" s="4">
        <f t="shared" si="22"/>
        <v>91</v>
      </c>
      <c r="R97" s="1">
        <f t="shared" si="23"/>
        <v>43080.253672064406</v>
      </c>
    </row>
    <row r="98" spans="1:18" x14ac:dyDescent="0.2">
      <c r="A98" s="4">
        <f t="shared" si="18"/>
        <v>92</v>
      </c>
      <c r="B98" s="5">
        <f t="shared" si="12"/>
        <v>4391.3259610932537</v>
      </c>
      <c r="C98" s="5">
        <f t="shared" si="13"/>
        <v>1020.0492364944256</v>
      </c>
      <c r="D98" s="5">
        <f t="shared" si="14"/>
        <v>3371.276724598828</v>
      </c>
      <c r="E98" s="5">
        <f t="shared" si="19"/>
        <v>200638.57057428619</v>
      </c>
      <c r="H98" s="4">
        <f t="shared" si="20"/>
        <v>92</v>
      </c>
      <c r="I98" s="5">
        <f t="shared" si="15"/>
        <v>5640.9986475785472</v>
      </c>
      <c r="J98" s="5">
        <f t="shared" si="16"/>
        <v>2163.0557318852375</v>
      </c>
      <c r="K98" s="5">
        <f t="shared" si="17"/>
        <v>3477.9429156933097</v>
      </c>
      <c r="L98" s="5">
        <f t="shared" si="21"/>
        <v>232491.77328996916</v>
      </c>
      <c r="N98" s="4">
        <f t="shared" si="22"/>
        <v>92</v>
      </c>
      <c r="R98" s="1">
        <f t="shared" si="23"/>
        <v>43295.65494042472</v>
      </c>
    </row>
    <row r="99" spans="1:18" x14ac:dyDescent="0.2">
      <c r="A99" s="4">
        <f t="shared" si="18"/>
        <v>93</v>
      </c>
      <c r="B99" s="5">
        <f t="shared" si="12"/>
        <v>4391.3259610932537</v>
      </c>
      <c r="C99" s="5">
        <f t="shared" si="13"/>
        <v>1003.1928528714315</v>
      </c>
      <c r="D99" s="5">
        <f t="shared" si="14"/>
        <v>3388.1331082218221</v>
      </c>
      <c r="E99" s="5">
        <f t="shared" si="19"/>
        <v>197250.43746606438</v>
      </c>
      <c r="H99" s="4">
        <f t="shared" si="20"/>
        <v>93</v>
      </c>
      <c r="I99" s="5">
        <f t="shared" si="15"/>
        <v>5640.9986475785472</v>
      </c>
      <c r="J99" s="5">
        <f t="shared" si="16"/>
        <v>2131.1745884913826</v>
      </c>
      <c r="K99" s="5">
        <f t="shared" si="17"/>
        <v>3509.8240590871646</v>
      </c>
      <c r="L99" s="5">
        <f t="shared" si="21"/>
        <v>228981.94923088199</v>
      </c>
      <c r="N99" s="4">
        <f t="shared" si="22"/>
        <v>93</v>
      </c>
      <c r="R99" s="1">
        <f t="shared" si="23"/>
        <v>43512.133215126836</v>
      </c>
    </row>
    <row r="100" spans="1:18" x14ac:dyDescent="0.2">
      <c r="A100" s="4">
        <f t="shared" si="18"/>
        <v>94</v>
      </c>
      <c r="B100" s="5">
        <f t="shared" si="12"/>
        <v>4391.3259610932537</v>
      </c>
      <c r="C100" s="5">
        <f t="shared" si="13"/>
        <v>986.25218733032227</v>
      </c>
      <c r="D100" s="5">
        <f t="shared" si="14"/>
        <v>3405.0737737629315</v>
      </c>
      <c r="E100" s="5">
        <f t="shared" si="19"/>
        <v>193845.36369230144</v>
      </c>
      <c r="H100" s="4">
        <f t="shared" si="20"/>
        <v>94</v>
      </c>
      <c r="I100" s="5">
        <f t="shared" si="15"/>
        <v>5640.9986475785472</v>
      </c>
      <c r="J100" s="5">
        <f t="shared" si="16"/>
        <v>2099.0012012830834</v>
      </c>
      <c r="K100" s="5">
        <f t="shared" si="17"/>
        <v>3541.9974462954633</v>
      </c>
      <c r="L100" s="5">
        <f t="shared" si="21"/>
        <v>225439.95178458653</v>
      </c>
      <c r="N100" s="4">
        <f t="shared" si="22"/>
        <v>94</v>
      </c>
      <c r="R100" s="1">
        <f t="shared" si="23"/>
        <v>43729.693881202467</v>
      </c>
    </row>
    <row r="101" spans="1:18" x14ac:dyDescent="0.2">
      <c r="A101" s="4">
        <f t="shared" si="18"/>
        <v>95</v>
      </c>
      <c r="B101" s="5">
        <f t="shared" si="12"/>
        <v>4391.3259610932537</v>
      </c>
      <c r="C101" s="5">
        <f t="shared" si="13"/>
        <v>969.22681846150772</v>
      </c>
      <c r="D101" s="5">
        <f t="shared" si="14"/>
        <v>3422.099142631746</v>
      </c>
      <c r="E101" s="5">
        <f t="shared" si="19"/>
        <v>190423.26454966969</v>
      </c>
      <c r="H101" s="4">
        <f t="shared" si="20"/>
        <v>95</v>
      </c>
      <c r="I101" s="5">
        <f t="shared" si="15"/>
        <v>5640.9986475785472</v>
      </c>
      <c r="J101" s="5">
        <f t="shared" si="16"/>
        <v>2066.5328913587082</v>
      </c>
      <c r="K101" s="5">
        <f t="shared" si="17"/>
        <v>3574.465756219839</v>
      </c>
      <c r="L101" s="5">
        <f t="shared" si="21"/>
        <v>221865.48602836669</v>
      </c>
      <c r="N101" s="4">
        <f t="shared" si="22"/>
        <v>95</v>
      </c>
      <c r="R101" s="1">
        <f t="shared" si="23"/>
        <v>43948.342350608473</v>
      </c>
    </row>
    <row r="102" spans="1:18" x14ac:dyDescent="0.2">
      <c r="A102" s="4">
        <f t="shared" si="18"/>
        <v>96</v>
      </c>
      <c r="B102" s="5">
        <f t="shared" si="12"/>
        <v>4391.3259610932537</v>
      </c>
      <c r="C102" s="5">
        <f t="shared" si="13"/>
        <v>952.11632274834892</v>
      </c>
      <c r="D102" s="5">
        <f t="shared" si="14"/>
        <v>3439.2096383449048</v>
      </c>
      <c r="E102" s="5">
        <f t="shared" si="19"/>
        <v>186984.05491132478</v>
      </c>
      <c r="H102" s="4">
        <f t="shared" si="20"/>
        <v>96</v>
      </c>
      <c r="I102" s="5">
        <f t="shared" si="15"/>
        <v>5640.9986475785472</v>
      </c>
      <c r="J102" s="5">
        <f t="shared" si="16"/>
        <v>2033.7669552600266</v>
      </c>
      <c r="K102" s="5">
        <f t="shared" si="17"/>
        <v>3607.2316923185208</v>
      </c>
      <c r="L102" s="5">
        <f t="shared" si="21"/>
        <v>218258.25433604818</v>
      </c>
      <c r="N102" s="4">
        <f t="shared" si="22"/>
        <v>96</v>
      </c>
      <c r="R102" s="1">
        <f t="shared" si="23"/>
        <v>44168.084062361508</v>
      </c>
    </row>
    <row r="103" spans="1:18" x14ac:dyDescent="0.2">
      <c r="A103" s="4">
        <f t="shared" si="18"/>
        <v>97</v>
      </c>
      <c r="B103" s="5">
        <f t="shared" si="12"/>
        <v>4391.3259610932537</v>
      </c>
      <c r="C103" s="5">
        <f t="shared" si="13"/>
        <v>934.92027455662446</v>
      </c>
      <c r="D103" s="5">
        <f t="shared" si="14"/>
        <v>3456.4056865366292</v>
      </c>
      <c r="E103" s="5">
        <f t="shared" si="19"/>
        <v>183527.64922478815</v>
      </c>
      <c r="H103" s="4">
        <f t="shared" si="20"/>
        <v>97</v>
      </c>
      <c r="I103" s="5">
        <f t="shared" si="15"/>
        <v>5640.9986475785472</v>
      </c>
      <c r="J103" s="5">
        <f t="shared" si="16"/>
        <v>2000.7006647471064</v>
      </c>
      <c r="K103" s="5">
        <f t="shared" si="17"/>
        <v>3640.2979828314401</v>
      </c>
      <c r="L103" s="5">
        <f t="shared" si="21"/>
        <v>214617.95635321675</v>
      </c>
      <c r="N103" s="4">
        <f t="shared" si="22"/>
        <v>97</v>
      </c>
      <c r="R103" s="1">
        <f t="shared" si="23"/>
        <v>44388.924482673312</v>
      </c>
    </row>
    <row r="104" spans="1:18" x14ac:dyDescent="0.2">
      <c r="A104" s="4">
        <f t="shared" si="18"/>
        <v>98</v>
      </c>
      <c r="B104" s="5">
        <f t="shared" si="12"/>
        <v>4391.3259610932537</v>
      </c>
      <c r="C104" s="5">
        <f t="shared" si="13"/>
        <v>917.63824612394137</v>
      </c>
      <c r="D104" s="5">
        <f t="shared" si="14"/>
        <v>3473.6877149693123</v>
      </c>
      <c r="E104" s="5">
        <f t="shared" si="19"/>
        <v>180053.96150981885</v>
      </c>
      <c r="H104" s="4">
        <f t="shared" si="20"/>
        <v>98</v>
      </c>
      <c r="I104" s="5">
        <f t="shared" si="15"/>
        <v>5640.9986475785472</v>
      </c>
      <c r="J104" s="5">
        <f t="shared" si="16"/>
        <v>1967.3312665711519</v>
      </c>
      <c r="K104" s="5">
        <f t="shared" si="17"/>
        <v>3673.6673810073958</v>
      </c>
      <c r="L104" s="5">
        <f t="shared" si="21"/>
        <v>210944.28897220935</v>
      </c>
      <c r="N104" s="4">
        <f t="shared" si="22"/>
        <v>98</v>
      </c>
      <c r="R104" s="1">
        <f t="shared" si="23"/>
        <v>44610.869105086676</v>
      </c>
    </row>
    <row r="105" spans="1:18" x14ac:dyDescent="0.2">
      <c r="A105" s="4">
        <f t="shared" si="18"/>
        <v>99</v>
      </c>
      <c r="B105" s="5">
        <f t="shared" si="12"/>
        <v>4391.3259610932537</v>
      </c>
      <c r="C105" s="5">
        <f t="shared" si="13"/>
        <v>900.26980754909471</v>
      </c>
      <c r="D105" s="5">
        <f t="shared" si="14"/>
        <v>3491.0561535441593</v>
      </c>
      <c r="E105" s="5">
        <f t="shared" si="19"/>
        <v>176562.90535627468</v>
      </c>
      <c r="H105" s="4">
        <f t="shared" si="20"/>
        <v>99</v>
      </c>
      <c r="I105" s="5">
        <f t="shared" si="15"/>
        <v>5640.9986475785472</v>
      </c>
      <c r="J105" s="5">
        <f t="shared" si="16"/>
        <v>1933.6559822452505</v>
      </c>
      <c r="K105" s="5">
        <f t="shared" si="17"/>
        <v>3707.3426653332963</v>
      </c>
      <c r="L105" s="5">
        <f t="shared" si="21"/>
        <v>207236.94630687605</v>
      </c>
      <c r="N105" s="4">
        <f t="shared" si="22"/>
        <v>99</v>
      </c>
      <c r="R105" s="1">
        <f t="shared" si="23"/>
        <v>44833.923450612107</v>
      </c>
    </row>
    <row r="106" spans="1:18" x14ac:dyDescent="0.2">
      <c r="A106" s="4">
        <f t="shared" si="18"/>
        <v>100</v>
      </c>
      <c r="B106" s="5">
        <f t="shared" si="12"/>
        <v>4391.3259610932537</v>
      </c>
      <c r="C106" s="5">
        <f t="shared" si="13"/>
        <v>882.81452678137407</v>
      </c>
      <c r="D106" s="5">
        <f t="shared" si="14"/>
        <v>3508.5114343118798</v>
      </c>
      <c r="E106" s="5">
        <f t="shared" si="19"/>
        <v>173054.39392196279</v>
      </c>
      <c r="H106" s="4">
        <f t="shared" si="20"/>
        <v>100</v>
      </c>
      <c r="I106" s="5">
        <f t="shared" si="15"/>
        <v>5640.9986475785472</v>
      </c>
      <c r="J106" s="5">
        <f t="shared" si="16"/>
        <v>1899.6720078130286</v>
      </c>
      <c r="K106" s="5">
        <f t="shared" si="17"/>
        <v>3741.3266397655179</v>
      </c>
      <c r="L106" s="5">
        <f t="shared" si="21"/>
        <v>203495.61966711053</v>
      </c>
      <c r="N106" s="4">
        <f t="shared" si="22"/>
        <v>100</v>
      </c>
      <c r="R106" s="1">
        <f t="shared" si="23"/>
        <v>45058.093067865164</v>
      </c>
    </row>
    <row r="107" spans="1:18" x14ac:dyDescent="0.2">
      <c r="A107" s="4">
        <f t="shared" si="18"/>
        <v>101</v>
      </c>
      <c r="B107" s="5">
        <f t="shared" si="12"/>
        <v>4391.3259610932537</v>
      </c>
      <c r="C107" s="5">
        <f t="shared" si="13"/>
        <v>865.27196960981462</v>
      </c>
      <c r="D107" s="5">
        <f t="shared" si="14"/>
        <v>3526.0539914834389</v>
      </c>
      <c r="E107" s="5">
        <f t="shared" si="19"/>
        <v>169528.33993047936</v>
      </c>
      <c r="H107" s="4">
        <f t="shared" si="20"/>
        <v>101</v>
      </c>
      <c r="I107" s="5">
        <f t="shared" si="15"/>
        <v>5640.9986475785472</v>
      </c>
      <c r="J107" s="5">
        <f t="shared" si="16"/>
        <v>1865.3765136151785</v>
      </c>
      <c r="K107" s="5">
        <f t="shared" si="17"/>
        <v>3775.6221339633694</v>
      </c>
      <c r="L107" s="5">
        <f t="shared" si="21"/>
        <v>199719.99753314717</v>
      </c>
      <c r="N107" s="4">
        <f t="shared" si="22"/>
        <v>101</v>
      </c>
      <c r="R107" s="1">
        <f t="shared" si="23"/>
        <v>45283.383533204484</v>
      </c>
    </row>
    <row r="108" spans="1:18" x14ac:dyDescent="0.2">
      <c r="A108" s="4">
        <f t="shared" si="18"/>
        <v>102</v>
      </c>
      <c r="B108" s="5">
        <f t="shared" si="12"/>
        <v>4391.3259610932537</v>
      </c>
      <c r="C108" s="5">
        <f t="shared" si="13"/>
        <v>847.64169965239739</v>
      </c>
      <c r="D108" s="5">
        <f t="shared" si="14"/>
        <v>3543.6842614408561</v>
      </c>
      <c r="E108" s="5">
        <f t="shared" si="19"/>
        <v>165984.6556690385</v>
      </c>
      <c r="H108" s="4">
        <f t="shared" si="20"/>
        <v>102</v>
      </c>
      <c r="I108" s="5">
        <f t="shared" si="15"/>
        <v>5640.9986475785472</v>
      </c>
      <c r="J108" s="5">
        <f t="shared" si="16"/>
        <v>1830.7666440538474</v>
      </c>
      <c r="K108" s="5">
        <f t="shared" si="17"/>
        <v>3810.2320035246994</v>
      </c>
      <c r="L108" s="5">
        <f t="shared" si="21"/>
        <v>195909.76552962247</v>
      </c>
      <c r="N108" s="4">
        <f t="shared" si="22"/>
        <v>102</v>
      </c>
      <c r="R108" s="1">
        <f t="shared" si="23"/>
        <v>45509.800450870498</v>
      </c>
    </row>
    <row r="109" spans="1:18" x14ac:dyDescent="0.2">
      <c r="A109" s="4">
        <f t="shared" si="18"/>
        <v>103</v>
      </c>
      <c r="B109" s="5">
        <f t="shared" si="12"/>
        <v>4391.3259610932537</v>
      </c>
      <c r="C109" s="5">
        <f t="shared" si="13"/>
        <v>829.92327834519313</v>
      </c>
      <c r="D109" s="5">
        <f t="shared" si="14"/>
        <v>3561.4026827480611</v>
      </c>
      <c r="E109" s="5">
        <f t="shared" si="19"/>
        <v>162423.25298629043</v>
      </c>
      <c r="H109" s="4">
        <f t="shared" si="20"/>
        <v>103</v>
      </c>
      <c r="I109" s="5">
        <f t="shared" si="15"/>
        <v>5640.9986475785472</v>
      </c>
      <c r="J109" s="5">
        <f t="shared" si="16"/>
        <v>1795.8395173548711</v>
      </c>
      <c r="K109" s="5">
        <f t="shared" si="17"/>
        <v>3845.1591302236766</v>
      </c>
      <c r="L109" s="5">
        <f t="shared" si="21"/>
        <v>192064.60639939879</v>
      </c>
      <c r="N109" s="4">
        <f t="shared" si="22"/>
        <v>103</v>
      </c>
      <c r="R109" s="1">
        <f t="shared" si="23"/>
        <v>45737.349453124843</v>
      </c>
    </row>
    <row r="110" spans="1:18" x14ac:dyDescent="0.2">
      <c r="A110" s="4">
        <f t="shared" si="18"/>
        <v>104</v>
      </c>
      <c r="B110" s="5">
        <f t="shared" si="12"/>
        <v>4391.3259610932537</v>
      </c>
      <c r="C110" s="5">
        <f t="shared" si="13"/>
        <v>812.11626493145275</v>
      </c>
      <c r="D110" s="5">
        <f t="shared" si="14"/>
        <v>3579.2096961618013</v>
      </c>
      <c r="E110" s="5">
        <f t="shared" si="19"/>
        <v>158844.04329012864</v>
      </c>
      <c r="H110" s="4">
        <f t="shared" si="20"/>
        <v>104</v>
      </c>
      <c r="I110" s="5">
        <f t="shared" si="15"/>
        <v>5640.9986475785472</v>
      </c>
      <c r="J110" s="5">
        <f t="shared" si="16"/>
        <v>1760.5922253278206</v>
      </c>
      <c r="K110" s="5">
        <f t="shared" si="17"/>
        <v>3880.4064222507268</v>
      </c>
      <c r="L110" s="5">
        <f t="shared" si="21"/>
        <v>188184.19997714806</v>
      </c>
      <c r="N110" s="4">
        <f t="shared" si="22"/>
        <v>104</v>
      </c>
      <c r="R110" s="1">
        <f t="shared" si="23"/>
        <v>45966.036200390459</v>
      </c>
    </row>
    <row r="111" spans="1:18" x14ac:dyDescent="0.2">
      <c r="A111" s="4">
        <f t="shared" si="18"/>
        <v>105</v>
      </c>
      <c r="B111" s="5">
        <f t="shared" si="12"/>
        <v>4391.3259610932537</v>
      </c>
      <c r="C111" s="5">
        <f t="shared" si="13"/>
        <v>794.22021645064365</v>
      </c>
      <c r="D111" s="5">
        <f t="shared" si="14"/>
        <v>3597.1057446426094</v>
      </c>
      <c r="E111" s="5">
        <f t="shared" si="19"/>
        <v>155246.93754548603</v>
      </c>
      <c r="H111" s="4">
        <f t="shared" si="20"/>
        <v>105</v>
      </c>
      <c r="I111" s="5">
        <f t="shared" si="15"/>
        <v>5640.9986475785472</v>
      </c>
      <c r="J111" s="5">
        <f t="shared" si="16"/>
        <v>1725.0218331238559</v>
      </c>
      <c r="K111" s="5">
        <f t="shared" si="17"/>
        <v>3915.976814454692</v>
      </c>
      <c r="L111" s="5">
        <f t="shared" si="21"/>
        <v>184268.22316269338</v>
      </c>
      <c r="N111" s="4">
        <f t="shared" si="22"/>
        <v>105</v>
      </c>
      <c r="R111" s="1">
        <f t="shared" si="23"/>
        <v>46195.866381392407</v>
      </c>
    </row>
    <row r="112" spans="1:18" x14ac:dyDescent="0.2">
      <c r="A112" s="4">
        <f t="shared" si="18"/>
        <v>106</v>
      </c>
      <c r="B112" s="5">
        <f t="shared" si="12"/>
        <v>4391.3259610932537</v>
      </c>
      <c r="C112" s="5">
        <f t="shared" si="13"/>
        <v>776.23468772743058</v>
      </c>
      <c r="D112" s="5">
        <f t="shared" si="14"/>
        <v>3615.0912733658229</v>
      </c>
      <c r="E112" s="5">
        <f t="shared" si="19"/>
        <v>151631.84627212019</v>
      </c>
      <c r="H112" s="4">
        <f t="shared" si="20"/>
        <v>106</v>
      </c>
      <c r="I112" s="5">
        <f t="shared" si="15"/>
        <v>5640.9986475785472</v>
      </c>
      <c r="J112" s="5">
        <f t="shared" si="16"/>
        <v>1689.1253789913544</v>
      </c>
      <c r="K112" s="5">
        <f t="shared" si="17"/>
        <v>3951.8732685871928</v>
      </c>
      <c r="L112" s="5">
        <f t="shared" si="21"/>
        <v>180316.34989410618</v>
      </c>
      <c r="N112" s="4">
        <f t="shared" si="22"/>
        <v>106</v>
      </c>
      <c r="R112" s="1">
        <f t="shared" si="23"/>
        <v>46426.845713299364</v>
      </c>
    </row>
    <row r="113" spans="1:18" x14ac:dyDescent="0.2">
      <c r="A113" s="4">
        <f t="shared" si="18"/>
        <v>107</v>
      </c>
      <c r="B113" s="5">
        <f t="shared" si="12"/>
        <v>4391.3259610932537</v>
      </c>
      <c r="C113" s="5">
        <f t="shared" si="13"/>
        <v>758.15923136060155</v>
      </c>
      <c r="D113" s="5">
        <f t="shared" si="14"/>
        <v>3633.1667297326526</v>
      </c>
      <c r="E113" s="5">
        <f t="shared" si="19"/>
        <v>147998.67954238754</v>
      </c>
      <c r="H113" s="4">
        <f t="shared" si="20"/>
        <v>107</v>
      </c>
      <c r="I113" s="5">
        <f t="shared" si="15"/>
        <v>5640.9986475785472</v>
      </c>
      <c r="J113" s="5">
        <f t="shared" si="16"/>
        <v>1652.899874029305</v>
      </c>
      <c r="K113" s="5">
        <f t="shared" si="17"/>
        <v>3988.0987735492417</v>
      </c>
      <c r="L113" s="5">
        <f t="shared" si="21"/>
        <v>176328.25112055693</v>
      </c>
      <c r="N113" s="4">
        <f t="shared" si="22"/>
        <v>107</v>
      </c>
      <c r="R113" s="1">
        <f t="shared" si="23"/>
        <v>46658.979941865859</v>
      </c>
    </row>
    <row r="114" spans="1:18" s="2" customFormat="1" x14ac:dyDescent="0.2">
      <c r="A114" s="6">
        <f t="shared" si="18"/>
        <v>108</v>
      </c>
      <c r="B114" s="7">
        <f t="shared" si="12"/>
        <v>4391.3259610932537</v>
      </c>
      <c r="C114" s="7">
        <f t="shared" si="13"/>
        <v>739.99339771193831</v>
      </c>
      <c r="D114" s="7">
        <f t="shared" si="14"/>
        <v>3651.3325633813156</v>
      </c>
      <c r="E114" s="7">
        <f t="shared" si="19"/>
        <v>144347.34697900622</v>
      </c>
      <c r="H114" s="6">
        <f t="shared" si="20"/>
        <v>108</v>
      </c>
      <c r="I114" s="5">
        <f t="shared" si="15"/>
        <v>5640.9986475785472</v>
      </c>
      <c r="J114" s="5">
        <f t="shared" si="16"/>
        <v>1616.342301938437</v>
      </c>
      <c r="K114" s="5">
        <f t="shared" si="17"/>
        <v>4024.65634564011</v>
      </c>
      <c r="L114" s="7">
        <f t="shared" si="21"/>
        <v>172303.59477491683</v>
      </c>
      <c r="N114" s="6">
        <f t="shared" si="22"/>
        <v>108</v>
      </c>
      <c r="R114" s="1">
        <f t="shared" si="23"/>
        <v>46892.274841575185</v>
      </c>
    </row>
    <row r="115" spans="1:18" x14ac:dyDescent="0.2">
      <c r="A115" s="4">
        <f t="shared" si="18"/>
        <v>109</v>
      </c>
      <c r="B115" s="5">
        <f t="shared" si="12"/>
        <v>4391.3259610932537</v>
      </c>
      <c r="C115" s="5">
        <f t="shared" si="13"/>
        <v>721.73673489503176</v>
      </c>
      <c r="D115" s="5">
        <f t="shared" si="14"/>
        <v>3669.5892261982221</v>
      </c>
      <c r="E115" s="5">
        <f t="shared" si="19"/>
        <v>140677.75775280801</v>
      </c>
      <c r="H115" s="4">
        <f t="shared" si="20"/>
        <v>109</v>
      </c>
      <c r="I115" s="5">
        <f t="shared" si="15"/>
        <v>5640.9986475785472</v>
      </c>
      <c r="J115" s="5">
        <f t="shared" si="16"/>
        <v>1579.4496187700693</v>
      </c>
      <c r="K115" s="5">
        <f t="shared" si="17"/>
        <v>4061.5490288084779</v>
      </c>
      <c r="L115" s="5">
        <f t="shared" si="21"/>
        <v>168242.04574610834</v>
      </c>
      <c r="N115" s="4">
        <f t="shared" si="22"/>
        <v>109</v>
      </c>
      <c r="R115" s="1">
        <f t="shared" si="23"/>
        <v>47126.736215783058</v>
      </c>
    </row>
    <row r="116" spans="1:18" x14ac:dyDescent="0.2">
      <c r="A116" s="4">
        <f t="shared" si="18"/>
        <v>110</v>
      </c>
      <c r="B116" s="5">
        <f t="shared" si="12"/>
        <v>4391.3259610932537</v>
      </c>
      <c r="C116" s="5">
        <f t="shared" si="13"/>
        <v>703.38878876404067</v>
      </c>
      <c r="D116" s="5">
        <f t="shared" si="14"/>
        <v>3687.9371723292134</v>
      </c>
      <c r="E116" s="5">
        <f t="shared" si="19"/>
        <v>136989.82058047882</v>
      </c>
      <c r="H116" s="4">
        <f t="shared" si="20"/>
        <v>110</v>
      </c>
      <c r="I116" s="5">
        <f t="shared" si="15"/>
        <v>5640.9986475785472</v>
      </c>
      <c r="J116" s="5">
        <f t="shared" si="16"/>
        <v>1542.2187526726582</v>
      </c>
      <c r="K116" s="5">
        <f t="shared" si="17"/>
        <v>4098.7798949058888</v>
      </c>
      <c r="L116" s="5">
        <f t="shared" si="21"/>
        <v>164143.26585120245</v>
      </c>
      <c r="N116" s="4">
        <f t="shared" si="22"/>
        <v>110</v>
      </c>
      <c r="R116" s="1">
        <f t="shared" si="23"/>
        <v>47362.369896861965</v>
      </c>
    </row>
    <row r="117" spans="1:18" x14ac:dyDescent="0.2">
      <c r="A117" s="4">
        <f t="shared" si="18"/>
        <v>111</v>
      </c>
      <c r="B117" s="5">
        <f t="shared" ref="B72:B135" si="24">PMT($B111/$B112,$B113*$B112,-$B114,)</f>
        <v>4391.3259610932537</v>
      </c>
      <c r="C117" s="5">
        <f t="shared" si="13"/>
        <v>684.94910290239454</v>
      </c>
      <c r="D117" s="5">
        <f t="shared" si="14"/>
        <v>3706.3768581908594</v>
      </c>
      <c r="E117" s="5">
        <f t="shared" si="19"/>
        <v>133283.44372228795</v>
      </c>
      <c r="H117" s="4">
        <f t="shared" si="20"/>
        <v>111</v>
      </c>
      <c r="I117" s="5">
        <f t="shared" si="15"/>
        <v>5640.9986475785472</v>
      </c>
      <c r="J117" s="5">
        <f t="shared" si="16"/>
        <v>1504.6466036360209</v>
      </c>
      <c r="K117" s="5">
        <f t="shared" si="17"/>
        <v>4136.3520439425265</v>
      </c>
      <c r="L117" s="5">
        <f t="shared" si="21"/>
        <v>160006.91380725993</v>
      </c>
      <c r="N117" s="4">
        <f t="shared" si="22"/>
        <v>111</v>
      </c>
      <c r="R117" s="1">
        <f t="shared" si="23"/>
        <v>47599.181746346272</v>
      </c>
    </row>
    <row r="118" spans="1:18" x14ac:dyDescent="0.2">
      <c r="A118" s="4">
        <f t="shared" si="18"/>
        <v>112</v>
      </c>
      <c r="B118" s="5">
        <f t="shared" si="24"/>
        <v>4391.3259610932537</v>
      </c>
      <c r="C118" s="5">
        <f t="shared" si="13"/>
        <v>666.41721861144015</v>
      </c>
      <c r="D118" s="5">
        <f t="shared" si="14"/>
        <v>3724.9087424818135</v>
      </c>
      <c r="E118" s="5">
        <f t="shared" si="19"/>
        <v>129558.53497980614</v>
      </c>
      <c r="H118" s="4">
        <f t="shared" si="20"/>
        <v>112</v>
      </c>
      <c r="I118" s="5">
        <f t="shared" si="15"/>
        <v>5640.9986475785472</v>
      </c>
      <c r="J118" s="5">
        <f t="shared" si="16"/>
        <v>1466.7300432332149</v>
      </c>
      <c r="K118" s="5">
        <f t="shared" si="17"/>
        <v>4174.2686043453323</v>
      </c>
      <c r="L118" s="5">
        <f t="shared" si="21"/>
        <v>155832.6452029146</v>
      </c>
      <c r="N118" s="4">
        <f t="shared" si="22"/>
        <v>112</v>
      </c>
      <c r="R118" s="1">
        <f t="shared" si="23"/>
        <v>47837.177655077998</v>
      </c>
    </row>
    <row r="119" spans="1:18" x14ac:dyDescent="0.2">
      <c r="A119" s="4">
        <f t="shared" si="18"/>
        <v>113</v>
      </c>
      <c r="B119" s="5">
        <f t="shared" si="24"/>
        <v>4391.3259610932537</v>
      </c>
      <c r="C119" s="5">
        <f t="shared" si="13"/>
        <v>647.79267489903111</v>
      </c>
      <c r="D119" s="5">
        <f t="shared" si="14"/>
        <v>3743.5332861942229</v>
      </c>
      <c r="E119" s="5">
        <f t="shared" si="19"/>
        <v>125815.00169361191</v>
      </c>
      <c r="H119" s="4">
        <f t="shared" si="20"/>
        <v>113</v>
      </c>
      <c r="I119" s="5">
        <f t="shared" si="15"/>
        <v>5640.9986475785472</v>
      </c>
      <c r="J119" s="5">
        <f t="shared" si="16"/>
        <v>1428.4659143600488</v>
      </c>
      <c r="K119" s="5">
        <f t="shared" si="17"/>
        <v>4212.5327332184979</v>
      </c>
      <c r="L119" s="5">
        <f t="shared" si="21"/>
        <v>151620.11246969609</v>
      </c>
      <c r="N119" s="4">
        <f t="shared" si="22"/>
        <v>113</v>
      </c>
      <c r="R119" s="1">
        <f t="shared" si="23"/>
        <v>48076.363543353385</v>
      </c>
    </row>
    <row r="120" spans="1:18" x14ac:dyDescent="0.2">
      <c r="A120" s="4">
        <f t="shared" si="18"/>
        <v>114</v>
      </c>
      <c r="B120" s="5">
        <f t="shared" si="24"/>
        <v>4391.3259610932537</v>
      </c>
      <c r="C120" s="5">
        <f t="shared" si="13"/>
        <v>629.07500846805999</v>
      </c>
      <c r="D120" s="5">
        <f t="shared" si="14"/>
        <v>3762.2509526251933</v>
      </c>
      <c r="E120" s="5">
        <f t="shared" si="19"/>
        <v>122052.75074098671</v>
      </c>
      <c r="H120" s="4">
        <f t="shared" si="20"/>
        <v>114</v>
      </c>
      <c r="I120" s="5">
        <f t="shared" si="15"/>
        <v>5640.9986475785472</v>
      </c>
      <c r="J120" s="5">
        <f t="shared" si="16"/>
        <v>1389.8510309722128</v>
      </c>
      <c r="K120" s="5">
        <f t="shared" si="17"/>
        <v>4251.1476166063349</v>
      </c>
      <c r="L120" s="5">
        <f t="shared" si="21"/>
        <v>147368.96485308977</v>
      </c>
      <c r="N120" s="4">
        <f t="shared" si="22"/>
        <v>114</v>
      </c>
      <c r="R120" s="1">
        <f t="shared" si="23"/>
        <v>48316.745361070149</v>
      </c>
    </row>
    <row r="121" spans="1:18" x14ac:dyDescent="0.2">
      <c r="A121" s="4">
        <f>A120+1</f>
        <v>115</v>
      </c>
      <c r="B121" s="5">
        <f t="shared" si="24"/>
        <v>4391.3259610932537</v>
      </c>
      <c r="C121" s="5">
        <f t="shared" si="13"/>
        <v>610.26375370493417</v>
      </c>
      <c r="D121" s="5">
        <f t="shared" si="14"/>
        <v>3781.0622073883196</v>
      </c>
      <c r="E121" s="5">
        <f t="shared" si="19"/>
        <v>118271.6885335984</v>
      </c>
      <c r="H121" s="4">
        <f>H120+1</f>
        <v>115</v>
      </c>
      <c r="I121" s="5">
        <f t="shared" si="15"/>
        <v>5640.9986475785472</v>
      </c>
      <c r="J121" s="5">
        <f t="shared" si="16"/>
        <v>1350.8821778199883</v>
      </c>
      <c r="K121" s="5">
        <f t="shared" si="17"/>
        <v>4290.1164697585591</v>
      </c>
      <c r="L121" s="5">
        <f t="shared" si="21"/>
        <v>143078.84838333121</v>
      </c>
      <c r="N121" s="4">
        <f>N120+1</f>
        <v>115</v>
      </c>
      <c r="R121" s="1">
        <f t="shared" si="23"/>
        <v>48558.329087875492</v>
      </c>
    </row>
    <row r="122" spans="1:18" x14ac:dyDescent="0.2">
      <c r="A122" s="4">
        <f t="shared" ref="A122:A124" si="25">A121+1</f>
        <v>116</v>
      </c>
      <c r="B122" s="5">
        <f t="shared" si="24"/>
        <v>4391.3259610932537</v>
      </c>
      <c r="C122" s="5">
        <f t="shared" si="13"/>
        <v>591.35844266799256</v>
      </c>
      <c r="D122" s="5">
        <f t="shared" si="14"/>
        <v>3799.9675184252615</v>
      </c>
      <c r="E122" s="5">
        <f t="shared" si="19"/>
        <v>114471.72101517314</v>
      </c>
      <c r="H122" s="4">
        <f t="shared" ref="H122:H124" si="26">H121+1</f>
        <v>116</v>
      </c>
      <c r="I122" s="5">
        <f t="shared" si="15"/>
        <v>5640.9986475785472</v>
      </c>
      <c r="J122" s="5">
        <f t="shared" si="16"/>
        <v>1311.5561101805347</v>
      </c>
      <c r="K122" s="5">
        <f t="shared" si="17"/>
        <v>4329.442537398013</v>
      </c>
      <c r="L122" s="5">
        <f t="shared" si="21"/>
        <v>138749.40584593319</v>
      </c>
      <c r="N122" s="4">
        <f t="shared" ref="N122:N124" si="27">N121+1</f>
        <v>116</v>
      </c>
      <c r="R122" s="1">
        <f t="shared" si="23"/>
        <v>48801.120733314863</v>
      </c>
    </row>
    <row r="123" spans="1:18" x14ac:dyDescent="0.2">
      <c r="A123" s="4">
        <f t="shared" si="25"/>
        <v>117</v>
      </c>
      <c r="B123" s="5">
        <f t="shared" si="24"/>
        <v>4391.3259610932537</v>
      </c>
      <c r="C123" s="5">
        <f t="shared" si="13"/>
        <v>572.35860507586608</v>
      </c>
      <c r="D123" s="5">
        <f t="shared" si="14"/>
        <v>3818.9673560173878</v>
      </c>
      <c r="E123" s="5">
        <f t="shared" si="19"/>
        <v>110652.75365915576</v>
      </c>
      <c r="H123" s="4">
        <f t="shared" si="26"/>
        <v>117</v>
      </c>
      <c r="I123" s="5">
        <f t="shared" si="15"/>
        <v>5640.9986475785472</v>
      </c>
      <c r="J123" s="5">
        <f t="shared" si="16"/>
        <v>1271.8695535877193</v>
      </c>
      <c r="K123" s="5">
        <f t="shared" si="17"/>
        <v>4369.1290939908276</v>
      </c>
      <c r="L123" s="5">
        <f t="shared" si="21"/>
        <v>134380.27675194235</v>
      </c>
      <c r="N123" s="4">
        <f t="shared" si="27"/>
        <v>117</v>
      </c>
      <c r="R123" s="1">
        <f t="shared" si="23"/>
        <v>49045.126336981433</v>
      </c>
    </row>
    <row r="124" spans="1:18" x14ac:dyDescent="0.2">
      <c r="A124" s="4">
        <f t="shared" si="25"/>
        <v>118</v>
      </c>
      <c r="B124" s="5">
        <f t="shared" si="24"/>
        <v>4391.3259610932537</v>
      </c>
      <c r="C124" s="5">
        <f t="shared" si="13"/>
        <v>553.26376829577919</v>
      </c>
      <c r="D124" s="5">
        <f t="shared" si="14"/>
        <v>3838.0621927974739</v>
      </c>
      <c r="E124" s="5">
        <f t="shared" si="19"/>
        <v>106814.69146635829</v>
      </c>
      <c r="H124" s="4">
        <f t="shared" si="26"/>
        <v>118</v>
      </c>
      <c r="I124" s="5">
        <f t="shared" si="15"/>
        <v>5640.9986475785472</v>
      </c>
      <c r="J124" s="5">
        <f t="shared" si="16"/>
        <v>1231.81920355947</v>
      </c>
      <c r="K124" s="5">
        <f t="shared" si="17"/>
        <v>4409.179444019077</v>
      </c>
      <c r="L124" s="5">
        <f t="shared" si="21"/>
        <v>129971.09730792328</v>
      </c>
      <c r="N124" s="4">
        <f t="shared" si="27"/>
        <v>118</v>
      </c>
      <c r="R124" s="1">
        <f t="shared" si="23"/>
        <v>49290.351968666335</v>
      </c>
    </row>
    <row r="125" spans="1:18" x14ac:dyDescent="0.2">
      <c r="A125" s="4">
        <f>A124+1</f>
        <v>119</v>
      </c>
      <c r="B125" s="5">
        <f t="shared" si="24"/>
        <v>4391.3259610932537</v>
      </c>
      <c r="C125" s="5">
        <f t="shared" si="13"/>
        <v>534.0734573317917</v>
      </c>
      <c r="D125" s="5">
        <f t="shared" si="14"/>
        <v>3857.2525037614619</v>
      </c>
      <c r="E125" s="5">
        <f t="shared" si="19"/>
        <v>102957.43896259682</v>
      </c>
      <c r="H125" s="4">
        <f>H124+1</f>
        <v>119</v>
      </c>
      <c r="I125" s="5">
        <f t="shared" si="15"/>
        <v>5640.9986475785472</v>
      </c>
      <c r="J125" s="5">
        <f t="shared" si="16"/>
        <v>1191.4017253226286</v>
      </c>
      <c r="K125" s="5">
        <f t="shared" si="17"/>
        <v>4449.5969222559188</v>
      </c>
      <c r="L125" s="5">
        <f t="shared" si="21"/>
        <v>125521.50038566736</v>
      </c>
      <c r="N125" s="4">
        <f>N124+1</f>
        <v>119</v>
      </c>
      <c r="R125" s="1">
        <f t="shared" si="23"/>
        <v>49536.803728509658</v>
      </c>
    </row>
    <row r="126" spans="1:18" x14ac:dyDescent="0.2">
      <c r="A126" s="4">
        <f>A125+1</f>
        <v>120</v>
      </c>
      <c r="B126" s="5">
        <f t="shared" si="24"/>
        <v>4391.3259610932537</v>
      </c>
      <c r="C126" s="5">
        <f t="shared" si="13"/>
        <v>514.78719481298458</v>
      </c>
      <c r="D126" s="5">
        <f t="shared" si="14"/>
        <v>3876.5387662802691</v>
      </c>
      <c r="E126" s="5">
        <f t="shared" si="19"/>
        <v>99080.90019631655</v>
      </c>
      <c r="G126" s="1"/>
      <c r="H126" s="4">
        <f>H125+1</f>
        <v>120</v>
      </c>
      <c r="I126" s="5">
        <f t="shared" si="15"/>
        <v>5640.9986475785472</v>
      </c>
      <c r="J126" s="5">
        <f t="shared" si="16"/>
        <v>1150.6137535352827</v>
      </c>
      <c r="K126" s="5">
        <f t="shared" si="17"/>
        <v>4490.3848940432645</v>
      </c>
      <c r="L126" s="5">
        <f t="shared" si="21"/>
        <v>121031.11549162409</v>
      </c>
      <c r="N126" s="4">
        <f>N125+1</f>
        <v>120</v>
      </c>
      <c r="R126" s="1">
        <f t="shared" si="23"/>
        <v>49784.487747152198</v>
      </c>
    </row>
    <row r="127" spans="1:18" x14ac:dyDescent="0.2">
      <c r="A127" s="4">
        <f t="shared" ref="A127:A149" si="28">A126+1</f>
        <v>121</v>
      </c>
      <c r="B127" s="5">
        <f t="shared" si="24"/>
        <v>4391.3259610932537</v>
      </c>
      <c r="C127" s="5">
        <f t="shared" si="13"/>
        <v>495.40450098158323</v>
      </c>
      <c r="D127" s="5">
        <f t="shared" si="14"/>
        <v>3895.9214601116705</v>
      </c>
      <c r="E127" s="5">
        <f t="shared" si="19"/>
        <v>95184.978736204881</v>
      </c>
      <c r="H127" s="4">
        <f t="shared" ref="H127:H149" si="29">H126+1</f>
        <v>121</v>
      </c>
      <c r="I127" s="5">
        <f t="shared" si="15"/>
        <v>5640.9986475785472</v>
      </c>
      <c r="J127" s="5">
        <f t="shared" si="16"/>
        <v>1109.451892006553</v>
      </c>
      <c r="K127" s="5">
        <f t="shared" si="17"/>
        <v>4531.5467555719943</v>
      </c>
      <c r="L127" s="5">
        <f t="shared" si="21"/>
        <v>116499.5687360521</v>
      </c>
      <c r="N127" s="4">
        <f t="shared" ref="N127:N149" si="30">N126+1</f>
        <v>121</v>
      </c>
      <c r="R127" s="1">
        <f t="shared" si="23"/>
        <v>50033.410185887951</v>
      </c>
    </row>
    <row r="128" spans="1:18" x14ac:dyDescent="0.2">
      <c r="A128" s="4">
        <f t="shared" si="28"/>
        <v>122</v>
      </c>
      <c r="B128" s="5">
        <f t="shared" si="24"/>
        <v>4391.3259610932537</v>
      </c>
      <c r="C128" s="5">
        <f t="shared" si="13"/>
        <v>475.9248936810248</v>
      </c>
      <c r="D128" s="5">
        <f t="shared" si="14"/>
        <v>3915.4010674122287</v>
      </c>
      <c r="E128" s="5">
        <f t="shared" si="19"/>
        <v>91269.577668792655</v>
      </c>
      <c r="H128" s="4">
        <f t="shared" si="29"/>
        <v>122</v>
      </c>
      <c r="I128" s="5">
        <f t="shared" si="15"/>
        <v>5640.9986475785472</v>
      </c>
      <c r="J128" s="5">
        <f t="shared" si="16"/>
        <v>1067.9127134138093</v>
      </c>
      <c r="K128" s="5">
        <f t="shared" si="17"/>
        <v>4573.0859341647374</v>
      </c>
      <c r="L128" s="5">
        <f t="shared" si="21"/>
        <v>111926.48280188735</v>
      </c>
      <c r="N128" s="4">
        <f t="shared" si="30"/>
        <v>122</v>
      </c>
      <c r="R128" s="1">
        <f t="shared" si="23"/>
        <v>50283.577236817386</v>
      </c>
    </row>
    <row r="129" spans="1:18" x14ac:dyDescent="0.2">
      <c r="A129" s="4">
        <f t="shared" si="28"/>
        <v>123</v>
      </c>
      <c r="B129" s="5">
        <f t="shared" si="24"/>
        <v>4391.3259610932537</v>
      </c>
      <c r="C129" s="5">
        <f t="shared" si="13"/>
        <v>456.34788834396363</v>
      </c>
      <c r="D129" s="5">
        <f t="shared" si="14"/>
        <v>3934.9780727492903</v>
      </c>
      <c r="E129" s="5">
        <f t="shared" si="19"/>
        <v>87334.599596043365</v>
      </c>
      <c r="H129" s="4">
        <f t="shared" si="29"/>
        <v>123</v>
      </c>
      <c r="I129" s="5">
        <f t="shared" si="15"/>
        <v>5640.9986475785472</v>
      </c>
      <c r="J129" s="5">
        <f t="shared" si="16"/>
        <v>1025.9927590172995</v>
      </c>
      <c r="K129" s="5">
        <f t="shared" si="17"/>
        <v>4615.005888561248</v>
      </c>
      <c r="L129" s="5">
        <f t="shared" si="21"/>
        <v>107311.4769133261</v>
      </c>
      <c r="N129" s="4">
        <f t="shared" si="30"/>
        <v>123</v>
      </c>
      <c r="R129" s="1">
        <f t="shared" si="23"/>
        <v>50534.99512300147</v>
      </c>
    </row>
    <row r="130" spans="1:18" x14ac:dyDescent="0.2">
      <c r="A130" s="4">
        <f t="shared" si="28"/>
        <v>124</v>
      </c>
      <c r="B130" s="5">
        <f t="shared" si="24"/>
        <v>4391.3259610932537</v>
      </c>
      <c r="C130" s="5">
        <f t="shared" si="13"/>
        <v>436.67299798021725</v>
      </c>
      <c r="D130" s="5">
        <f t="shared" si="14"/>
        <v>3954.6529631130365</v>
      </c>
      <c r="E130" s="5">
        <f t="shared" si="19"/>
        <v>83379.946632930325</v>
      </c>
      <c r="H130" s="4">
        <f t="shared" si="29"/>
        <v>124</v>
      </c>
      <c r="I130" s="5">
        <f t="shared" si="15"/>
        <v>5640.9986475785472</v>
      </c>
      <c r="J130" s="5">
        <f t="shared" si="16"/>
        <v>983.68853837215477</v>
      </c>
      <c r="K130" s="5">
        <f t="shared" si="17"/>
        <v>4657.3101092063926</v>
      </c>
      <c r="L130" s="5">
        <f t="shared" si="21"/>
        <v>102654.16680411971</v>
      </c>
      <c r="N130" s="4">
        <f t="shared" si="30"/>
        <v>124</v>
      </c>
      <c r="R130" s="1">
        <f t="shared" si="23"/>
        <v>50787.670098616472</v>
      </c>
    </row>
    <row r="131" spans="1:18" x14ac:dyDescent="0.2">
      <c r="A131" s="4">
        <f t="shared" si="28"/>
        <v>125</v>
      </c>
      <c r="B131" s="5">
        <f t="shared" si="24"/>
        <v>4391.3259610932537</v>
      </c>
      <c r="C131" s="5">
        <f t="shared" si="13"/>
        <v>416.89973316465199</v>
      </c>
      <c r="D131" s="5">
        <f t="shared" si="14"/>
        <v>3974.4262279286022</v>
      </c>
      <c r="E131" s="5">
        <f t="shared" si="19"/>
        <v>79405.52040500172</v>
      </c>
      <c r="H131" s="4">
        <f t="shared" si="29"/>
        <v>125</v>
      </c>
      <c r="I131" s="5">
        <f t="shared" si="15"/>
        <v>5640.9986475785472</v>
      </c>
      <c r="J131" s="5">
        <f t="shared" si="16"/>
        <v>940.9965290377628</v>
      </c>
      <c r="K131" s="5">
        <f t="shared" si="17"/>
        <v>4700.002118540785</v>
      </c>
      <c r="L131" s="5">
        <f t="shared" si="21"/>
        <v>97954.164685578929</v>
      </c>
      <c r="N131" s="4">
        <f t="shared" si="30"/>
        <v>125</v>
      </c>
      <c r="R131" s="1">
        <f t="shared" si="23"/>
        <v>51041.608449109546</v>
      </c>
    </row>
    <row r="132" spans="1:18" x14ac:dyDescent="0.2">
      <c r="A132" s="4">
        <f t="shared" si="28"/>
        <v>126</v>
      </c>
      <c r="B132" s="5">
        <f t="shared" si="24"/>
        <v>4391.3259610932537</v>
      </c>
      <c r="C132" s="5">
        <f t="shared" si="13"/>
        <v>397.02760202500895</v>
      </c>
      <c r="D132" s="5">
        <f t="shared" si="14"/>
        <v>3994.2983590682447</v>
      </c>
      <c r="E132" s="5">
        <f t="shared" si="19"/>
        <v>75411.222045933479</v>
      </c>
      <c r="H132" s="4">
        <f t="shared" si="29"/>
        <v>126</v>
      </c>
      <c r="I132" s="5">
        <f t="shared" si="15"/>
        <v>5640.9986475785472</v>
      </c>
      <c r="J132" s="5">
        <f t="shared" si="16"/>
        <v>897.913176284472</v>
      </c>
      <c r="K132" s="5">
        <f t="shared" si="17"/>
        <v>4743.0854712940754</v>
      </c>
      <c r="L132" s="5">
        <f t="shared" si="21"/>
        <v>93211.079214284851</v>
      </c>
      <c r="N132" s="4">
        <f t="shared" si="30"/>
        <v>126</v>
      </c>
      <c r="R132" s="1">
        <f t="shared" si="23"/>
        <v>51296.816491355086</v>
      </c>
    </row>
    <row r="133" spans="1:18" x14ac:dyDescent="0.2">
      <c r="A133" s="4">
        <f t="shared" si="28"/>
        <v>127</v>
      </c>
      <c r="B133" s="5">
        <f t="shared" si="24"/>
        <v>4391.3259610932537</v>
      </c>
      <c r="C133" s="5">
        <f t="shared" si="13"/>
        <v>377.05611022966781</v>
      </c>
      <c r="D133" s="5">
        <f t="shared" si="14"/>
        <v>4014.2698508635863</v>
      </c>
      <c r="E133" s="5">
        <f t="shared" si="19"/>
        <v>71396.952195069898</v>
      </c>
      <c r="H133" s="4">
        <f t="shared" si="29"/>
        <v>127</v>
      </c>
      <c r="I133" s="5">
        <f t="shared" si="15"/>
        <v>5640.9986475785472</v>
      </c>
      <c r="J133" s="5">
        <f t="shared" si="16"/>
        <v>854.43489279760979</v>
      </c>
      <c r="K133" s="5">
        <f t="shared" si="17"/>
        <v>4786.5637547809374</v>
      </c>
      <c r="L133" s="5">
        <f t="shared" si="21"/>
        <v>88424.51545950392</v>
      </c>
      <c r="N133" s="4">
        <f t="shared" si="30"/>
        <v>127</v>
      </c>
      <c r="R133" s="1">
        <f t="shared" si="23"/>
        <v>51553.300573811859</v>
      </c>
    </row>
    <row r="134" spans="1:18" x14ac:dyDescent="0.2">
      <c r="A134" s="4">
        <f t="shared" si="28"/>
        <v>128</v>
      </c>
      <c r="B134" s="5">
        <f t="shared" si="24"/>
        <v>4391.3259610932537</v>
      </c>
      <c r="C134" s="5">
        <f t="shared" si="13"/>
        <v>356.98476097534979</v>
      </c>
      <c r="D134" s="5">
        <f t="shared" si="14"/>
        <v>4034.3412001179036</v>
      </c>
      <c r="E134" s="5">
        <f t="shared" si="19"/>
        <v>67362.610994951989</v>
      </c>
      <c r="H134" s="4">
        <f t="shared" si="29"/>
        <v>128</v>
      </c>
      <c r="I134" s="5">
        <f t="shared" si="15"/>
        <v>5640.9986475785472</v>
      </c>
      <c r="J134" s="5">
        <f t="shared" si="16"/>
        <v>810.55805837878461</v>
      </c>
      <c r="K134" s="5">
        <f t="shared" si="17"/>
        <v>4830.4405891997631</v>
      </c>
      <c r="L134" s="5">
        <f t="shared" si="21"/>
        <v>83594.074870304161</v>
      </c>
      <c r="N134" s="4">
        <f t="shared" si="30"/>
        <v>128</v>
      </c>
      <c r="R134" s="1">
        <f t="shared" si="23"/>
        <v>51811.067076680913</v>
      </c>
    </row>
    <row r="135" spans="1:18" x14ac:dyDescent="0.2">
      <c r="A135" s="4">
        <f t="shared" si="28"/>
        <v>129</v>
      </c>
      <c r="B135" s="5">
        <f t="shared" si="24"/>
        <v>4391.3259610932537</v>
      </c>
      <c r="C135" s="5">
        <f t="shared" si="13"/>
        <v>336.81305497476029</v>
      </c>
      <c r="D135" s="5">
        <f t="shared" si="14"/>
        <v>4054.5129061184934</v>
      </c>
      <c r="E135" s="5">
        <f t="shared" si="19"/>
        <v>63308.098088833496</v>
      </c>
      <c r="H135" s="4">
        <f t="shared" si="29"/>
        <v>129</v>
      </c>
      <c r="I135" s="5">
        <f t="shared" si="15"/>
        <v>5640.9986475785472</v>
      </c>
      <c r="J135" s="5">
        <f t="shared" si="16"/>
        <v>766.27901964445334</v>
      </c>
      <c r="K135" s="5">
        <f t="shared" si="17"/>
        <v>4874.7196279340933</v>
      </c>
      <c r="L135" s="5">
        <f t="shared" si="21"/>
        <v>78719.355242370075</v>
      </c>
      <c r="N135" s="4">
        <f t="shared" si="30"/>
        <v>129</v>
      </c>
      <c r="R135" s="1">
        <f t="shared" si="23"/>
        <v>52070.122412064309</v>
      </c>
    </row>
    <row r="136" spans="1:18" x14ac:dyDescent="0.2">
      <c r="A136" s="4">
        <f t="shared" si="28"/>
        <v>130</v>
      </c>
      <c r="B136" s="5">
        <f t="shared" ref="B136:B150" si="31">PMT($B130/$B131,$B132*$B131,-$B133,)</f>
        <v>4391.3259610932537</v>
      </c>
      <c r="C136" s="5">
        <f t="shared" ref="C136:C150" si="32">IPMT($B$1/$B$2,A136,$B$2*$B$3,-$B$4)</f>
        <v>316.54049044416786</v>
      </c>
      <c r="D136" s="5">
        <f t="shared" ref="D136:D150" si="33">PPMT($B$1/$B$3,A136,$B$2*$B$3,-$B$4)</f>
        <v>4074.7854706490857</v>
      </c>
      <c r="E136" s="5">
        <f t="shared" si="19"/>
        <v>59233.312618184413</v>
      </c>
      <c r="H136" s="4">
        <f t="shared" si="29"/>
        <v>130</v>
      </c>
      <c r="I136" s="5">
        <f t="shared" ref="I136:I150" si="34">PMT($I$1/$I$2,$I$3*$I$2,-$I$4,)</f>
        <v>5640.9986475785472</v>
      </c>
      <c r="J136" s="5">
        <f t="shared" ref="J136:J150" si="35">IPMT($I$1/$I$2,H136,$I$2*$I$3,-$I$4)</f>
        <v>721.59408972172423</v>
      </c>
      <c r="K136" s="5">
        <f t="shared" ref="K136:K150" si="36">PPMT($I$1/$I$3,H136,$I$2*$I$3,-$I$4)</f>
        <v>4919.404557856823</v>
      </c>
      <c r="L136" s="5">
        <f t="shared" si="21"/>
        <v>73799.950684513256</v>
      </c>
      <c r="N136" s="4">
        <f t="shared" si="30"/>
        <v>130</v>
      </c>
      <c r="R136" s="1">
        <f t="shared" si="23"/>
        <v>52330.473024124622</v>
      </c>
    </row>
    <row r="137" spans="1:18" x14ac:dyDescent="0.2">
      <c r="A137" s="4">
        <f t="shared" si="28"/>
        <v>131</v>
      </c>
      <c r="B137" s="5">
        <f t="shared" si="31"/>
        <v>4391.3259610932537</v>
      </c>
      <c r="C137" s="5">
        <f t="shared" si="32"/>
        <v>296.16656309092235</v>
      </c>
      <c r="D137" s="5">
        <f t="shared" si="33"/>
        <v>4095.1593980023313</v>
      </c>
      <c r="E137" s="5">
        <f t="shared" ref="E137:E150" si="37">SUM(E136-D137)</f>
        <v>55138.153220182081</v>
      </c>
      <c r="H137" s="4">
        <f t="shared" si="29"/>
        <v>131</v>
      </c>
      <c r="I137" s="5">
        <f t="shared" si="34"/>
        <v>5640.9986475785472</v>
      </c>
      <c r="J137" s="5">
        <f t="shared" si="35"/>
        <v>676.49954794136988</v>
      </c>
      <c r="K137" s="5">
        <f t="shared" si="36"/>
        <v>4964.4990996371771</v>
      </c>
      <c r="L137" s="5">
        <f t="shared" ref="L137:L150" si="38">SUM(L136-K137)</f>
        <v>68835.451584876078</v>
      </c>
      <c r="N137" s="4">
        <f t="shared" si="30"/>
        <v>131</v>
      </c>
      <c r="R137" s="1">
        <f t="shared" ref="R137:R150" si="39">R136*(1+($O$1/$O$2))</f>
        <v>52592.125389245237</v>
      </c>
    </row>
    <row r="138" spans="1:18" s="2" customFormat="1" x14ac:dyDescent="0.2">
      <c r="A138" s="8">
        <f t="shared" si="28"/>
        <v>132</v>
      </c>
      <c r="B138" s="7">
        <f t="shared" si="31"/>
        <v>4391.3259610932537</v>
      </c>
      <c r="C138" s="7">
        <f t="shared" si="32"/>
        <v>275.69076610091076</v>
      </c>
      <c r="D138" s="7">
        <f t="shared" si="33"/>
        <v>4115.6351949923428</v>
      </c>
      <c r="E138" s="9">
        <f t="shared" si="37"/>
        <v>51022.51802518974</v>
      </c>
      <c r="H138" s="8">
        <f t="shared" si="29"/>
        <v>132</v>
      </c>
      <c r="I138" s="5">
        <f t="shared" si="34"/>
        <v>5640.9986475785472</v>
      </c>
      <c r="J138" s="5">
        <f t="shared" si="35"/>
        <v>630.99163952802928</v>
      </c>
      <c r="K138" s="5">
        <f t="shared" si="36"/>
        <v>5010.0070080505175</v>
      </c>
      <c r="L138" s="9">
        <f t="shared" si="38"/>
        <v>63825.444576825561</v>
      </c>
      <c r="N138" s="8">
        <f t="shared" si="30"/>
        <v>132</v>
      </c>
      <c r="R138" s="1">
        <f t="shared" si="39"/>
        <v>52855.086016191461</v>
      </c>
    </row>
    <row r="139" spans="1:18" x14ac:dyDescent="0.2">
      <c r="A139" s="4">
        <f t="shared" si="28"/>
        <v>133</v>
      </c>
      <c r="B139" s="5">
        <f t="shared" si="31"/>
        <v>4391.3259610932537</v>
      </c>
      <c r="C139" s="5">
        <f t="shared" si="32"/>
        <v>255.11259012594908</v>
      </c>
      <c r="D139" s="5">
        <f t="shared" si="33"/>
        <v>4136.2133709673053</v>
      </c>
      <c r="E139" s="5">
        <f t="shared" si="37"/>
        <v>46886.304654222433</v>
      </c>
      <c r="H139" s="4">
        <f t="shared" si="29"/>
        <v>133</v>
      </c>
      <c r="I139" s="5">
        <f t="shared" si="34"/>
        <v>5640.9986475785472</v>
      </c>
      <c r="J139" s="5">
        <f t="shared" si="35"/>
        <v>585.06657528756625</v>
      </c>
      <c r="K139" s="5">
        <f t="shared" si="36"/>
        <v>5055.9320722909806</v>
      </c>
      <c r="L139" s="5">
        <f t="shared" si="38"/>
        <v>58769.512504534578</v>
      </c>
      <c r="N139" s="4">
        <f t="shared" si="30"/>
        <v>133</v>
      </c>
      <c r="R139" s="1">
        <f t="shared" si="39"/>
        <v>53119.361446272414</v>
      </c>
    </row>
    <row r="140" spans="1:18" x14ac:dyDescent="0.2">
      <c r="A140" s="4">
        <f t="shared" si="28"/>
        <v>134</v>
      </c>
      <c r="B140" s="5">
        <f t="shared" si="31"/>
        <v>4391.3259610932537</v>
      </c>
      <c r="C140" s="5">
        <f t="shared" si="32"/>
        <v>234.4315232711125</v>
      </c>
      <c r="D140" s="5">
        <f t="shared" si="33"/>
        <v>4156.8944378221404</v>
      </c>
      <c r="E140" s="5">
        <f t="shared" si="37"/>
        <v>42729.410216400291</v>
      </c>
      <c r="H140" s="4">
        <f t="shared" si="29"/>
        <v>134</v>
      </c>
      <c r="I140" s="5">
        <f t="shared" si="34"/>
        <v>5640.9986475785472</v>
      </c>
      <c r="J140" s="5">
        <f t="shared" si="35"/>
        <v>538.72053129156552</v>
      </c>
      <c r="K140" s="5">
        <f t="shared" si="36"/>
        <v>5102.2781162869815</v>
      </c>
      <c r="L140" s="5">
        <f t="shared" si="38"/>
        <v>53667.234388247598</v>
      </c>
      <c r="N140" s="4">
        <f t="shared" si="30"/>
        <v>134</v>
      </c>
      <c r="R140" s="1">
        <f t="shared" si="39"/>
        <v>53384.95825350377</v>
      </c>
    </row>
    <row r="141" spans="1:18" x14ac:dyDescent="0.2">
      <c r="A141" s="4">
        <f t="shared" si="28"/>
        <v>135</v>
      </c>
      <c r="B141" s="5">
        <f t="shared" si="31"/>
        <v>4391.3259610932537</v>
      </c>
      <c r="C141" s="5">
        <f t="shared" si="32"/>
        <v>213.64705108200181</v>
      </c>
      <c r="D141" s="5">
        <f t="shared" si="33"/>
        <v>4177.6789100112519</v>
      </c>
      <c r="E141" s="5">
        <f t="shared" si="37"/>
        <v>38551.73130638904</v>
      </c>
      <c r="H141" s="4">
        <f t="shared" si="29"/>
        <v>135</v>
      </c>
      <c r="I141" s="5">
        <f t="shared" si="34"/>
        <v>5640.9986475785472</v>
      </c>
      <c r="J141" s="5">
        <f t="shared" si="35"/>
        <v>491.94964855893483</v>
      </c>
      <c r="K141" s="5">
        <f t="shared" si="36"/>
        <v>5149.048999019612</v>
      </c>
      <c r="L141" s="5">
        <f t="shared" si="38"/>
        <v>48518.185389227983</v>
      </c>
      <c r="N141" s="4">
        <f t="shared" si="30"/>
        <v>135</v>
      </c>
      <c r="R141" s="1">
        <f t="shared" si="39"/>
        <v>53651.883044771283</v>
      </c>
    </row>
    <row r="142" spans="1:18" x14ac:dyDescent="0.2">
      <c r="A142" s="4">
        <f>A141+1</f>
        <v>136</v>
      </c>
      <c r="B142" s="5">
        <f t="shared" si="31"/>
        <v>4391.3259610932537</v>
      </c>
      <c r="C142" s="5">
        <f t="shared" si="32"/>
        <v>192.75865653194558</v>
      </c>
      <c r="D142" s="5">
        <f t="shared" si="33"/>
        <v>4198.5673045613084</v>
      </c>
      <c r="E142" s="5">
        <f t="shared" si="37"/>
        <v>34353.164001827732</v>
      </c>
      <c r="H142" s="4">
        <f>H141+1</f>
        <v>136</v>
      </c>
      <c r="I142" s="5">
        <f t="shared" si="34"/>
        <v>5640.9986475785472</v>
      </c>
      <c r="J142" s="5">
        <f t="shared" si="35"/>
        <v>444.75003273458844</v>
      </c>
      <c r="K142" s="5">
        <f t="shared" si="36"/>
        <v>5196.2486148439593</v>
      </c>
      <c r="L142" s="5">
        <f t="shared" si="38"/>
        <v>43321.936774384027</v>
      </c>
      <c r="N142" s="4">
        <f>N141+1</f>
        <v>136</v>
      </c>
      <c r="R142" s="1">
        <f t="shared" si="39"/>
        <v>53920.142459995135</v>
      </c>
    </row>
    <row r="143" spans="1:18" x14ac:dyDescent="0.2">
      <c r="A143" s="4">
        <f t="shared" si="28"/>
        <v>137</v>
      </c>
      <c r="B143" s="5">
        <f t="shared" si="31"/>
        <v>4391.3259610932537</v>
      </c>
      <c r="C143" s="5">
        <f t="shared" si="32"/>
        <v>171.76582000913899</v>
      </c>
      <c r="D143" s="5">
        <f t="shared" si="33"/>
        <v>4219.5601410841145</v>
      </c>
      <c r="E143" s="5">
        <f t="shared" si="37"/>
        <v>30133.603860743617</v>
      </c>
      <c r="H143" s="4">
        <f t="shared" ref="H143:H150" si="40">H142+1</f>
        <v>137</v>
      </c>
      <c r="I143" s="5">
        <f t="shared" si="34"/>
        <v>5640.9986475785472</v>
      </c>
      <c r="J143" s="5">
        <f t="shared" si="35"/>
        <v>397.1177537651854</v>
      </c>
      <c r="K143" s="5">
        <f t="shared" si="36"/>
        <v>5243.8808938133616</v>
      </c>
      <c r="L143" s="5">
        <f t="shared" si="38"/>
        <v>38078.055880570668</v>
      </c>
      <c r="N143" s="4">
        <f t="shared" ref="N143:N150" si="41">N142+1</f>
        <v>137</v>
      </c>
      <c r="R143" s="1">
        <f t="shared" si="39"/>
        <v>54189.743172295108</v>
      </c>
    </row>
    <row r="144" spans="1:18" x14ac:dyDescent="0.2">
      <c r="A144" s="4">
        <f t="shared" si="28"/>
        <v>138</v>
      </c>
      <c r="B144" s="5">
        <f t="shared" si="31"/>
        <v>4391.3259610932537</v>
      </c>
      <c r="C144" s="5">
        <f t="shared" si="32"/>
        <v>150.66801930371841</v>
      </c>
      <c r="D144" s="5">
        <f t="shared" si="33"/>
        <v>4240.6579417895355</v>
      </c>
      <c r="E144" s="5">
        <f t="shared" si="37"/>
        <v>25892.945918954079</v>
      </c>
      <c r="H144" s="4">
        <f t="shared" si="40"/>
        <v>138</v>
      </c>
      <c r="I144" s="5">
        <f t="shared" si="34"/>
        <v>5640.9986475785472</v>
      </c>
      <c r="J144" s="5">
        <f t="shared" si="35"/>
        <v>349.04884557189632</v>
      </c>
      <c r="K144" s="5">
        <f t="shared" si="36"/>
        <v>5291.9498020066503</v>
      </c>
      <c r="L144" s="5">
        <f t="shared" si="38"/>
        <v>32786.106078564015</v>
      </c>
      <c r="N144" s="4">
        <f t="shared" si="41"/>
        <v>138</v>
      </c>
      <c r="R144" s="1">
        <f t="shared" si="39"/>
        <v>54460.69188815658</v>
      </c>
    </row>
    <row r="145" spans="1:18" x14ac:dyDescent="0.2">
      <c r="A145" s="4">
        <f t="shared" si="28"/>
        <v>139</v>
      </c>
      <c r="B145" s="5">
        <f t="shared" si="31"/>
        <v>4391.3259610932537</v>
      </c>
      <c r="C145" s="5">
        <f t="shared" si="32"/>
        <v>129.46472959477074</v>
      </c>
      <c r="D145" s="5">
        <f t="shared" si="33"/>
        <v>4261.861231498483</v>
      </c>
      <c r="E145" s="5">
        <f t="shared" si="37"/>
        <v>21631.084687455597</v>
      </c>
      <c r="H145" s="4">
        <f t="shared" si="40"/>
        <v>139</v>
      </c>
      <c r="I145" s="5">
        <f t="shared" si="34"/>
        <v>5640.9986475785472</v>
      </c>
      <c r="J145" s="5">
        <f t="shared" si="35"/>
        <v>300.53930572016867</v>
      </c>
      <c r="K145" s="5">
        <f t="shared" si="36"/>
        <v>5340.459341858379</v>
      </c>
      <c r="L145" s="5">
        <f t="shared" si="38"/>
        <v>27445.646736705636</v>
      </c>
      <c r="N145" s="4">
        <f t="shared" si="41"/>
        <v>139</v>
      </c>
      <c r="R145" s="1">
        <f t="shared" si="39"/>
        <v>54732.99534759736</v>
      </c>
    </row>
    <row r="146" spans="1:18" x14ac:dyDescent="0.2">
      <c r="A146" s="4">
        <f t="shared" si="28"/>
        <v>140</v>
      </c>
      <c r="B146" s="5">
        <f t="shared" si="31"/>
        <v>4391.3259610932537</v>
      </c>
      <c r="C146" s="5">
        <f t="shared" si="32"/>
        <v>108.15542343727832</v>
      </c>
      <c r="D146" s="5">
        <f t="shared" si="33"/>
        <v>4283.1705376559748</v>
      </c>
      <c r="E146" s="5">
        <f t="shared" si="37"/>
        <v>17347.914149799624</v>
      </c>
      <c r="H146" s="4">
        <f t="shared" si="40"/>
        <v>140</v>
      </c>
      <c r="I146" s="5">
        <f t="shared" si="34"/>
        <v>5640.9986475785472</v>
      </c>
      <c r="J146" s="5">
        <f t="shared" si="35"/>
        <v>251.58509508646691</v>
      </c>
      <c r="K146" s="5">
        <f t="shared" si="36"/>
        <v>5389.4135524920803</v>
      </c>
      <c r="L146" s="5">
        <f t="shared" si="38"/>
        <v>22056.233184213554</v>
      </c>
      <c r="N146" s="4">
        <f t="shared" si="41"/>
        <v>140</v>
      </c>
      <c r="R146" s="1">
        <f t="shared" si="39"/>
        <v>55006.660324335338</v>
      </c>
    </row>
    <row r="147" spans="1:18" x14ac:dyDescent="0.2">
      <c r="A147" s="4">
        <f t="shared" si="28"/>
        <v>141</v>
      </c>
      <c r="B147" s="5">
        <f t="shared" si="31"/>
        <v>4391.3259610932537</v>
      </c>
      <c r="C147" s="5">
        <f t="shared" si="32"/>
        <v>86.739570748998432</v>
      </c>
      <c r="D147" s="5">
        <f t="shared" si="33"/>
        <v>4304.5863903442551</v>
      </c>
      <c r="E147" s="5">
        <f t="shared" si="37"/>
        <v>13043.327759455369</v>
      </c>
      <c r="H147" s="4">
        <f t="shared" si="40"/>
        <v>141</v>
      </c>
      <c r="I147" s="5">
        <f t="shared" si="34"/>
        <v>5640.9986475785472</v>
      </c>
      <c r="J147" s="5">
        <f t="shared" si="35"/>
        <v>202.18213752195615</v>
      </c>
      <c r="K147" s="5">
        <f t="shared" si="36"/>
        <v>5438.8165100565911</v>
      </c>
      <c r="L147" s="5">
        <f t="shared" si="38"/>
        <v>16617.416674156964</v>
      </c>
      <c r="N147" s="4">
        <f t="shared" si="41"/>
        <v>141</v>
      </c>
      <c r="R147" s="1">
        <f t="shared" si="39"/>
        <v>55281.693625957007</v>
      </c>
    </row>
    <row r="148" spans="1:18" x14ac:dyDescent="0.2">
      <c r="A148" s="4">
        <f>A147+1</f>
        <v>142</v>
      </c>
      <c r="B148" s="5">
        <f t="shared" si="31"/>
        <v>4391.3259610932537</v>
      </c>
      <c r="C148" s="5">
        <f t="shared" si="32"/>
        <v>65.216638797277142</v>
      </c>
      <c r="D148" s="5">
        <f t="shared" si="33"/>
        <v>4326.1093222959762</v>
      </c>
      <c r="E148" s="5">
        <f t="shared" si="37"/>
        <v>8717.2184371593939</v>
      </c>
      <c r="H148" s="4">
        <f>H147+1</f>
        <v>142</v>
      </c>
      <c r="I148" s="5">
        <f t="shared" si="34"/>
        <v>5640.9986475785472</v>
      </c>
      <c r="J148" s="5">
        <f t="shared" si="35"/>
        <v>152.32631951310407</v>
      </c>
      <c r="K148" s="5">
        <f t="shared" si="36"/>
        <v>5488.6723280654433</v>
      </c>
      <c r="L148" s="5">
        <f t="shared" si="38"/>
        <v>11128.74434609152</v>
      </c>
      <c r="N148" s="4">
        <f>N147+1</f>
        <v>142</v>
      </c>
      <c r="R148" s="1">
        <f t="shared" si="39"/>
        <v>55558.102094086789</v>
      </c>
    </row>
    <row r="149" spans="1:18" x14ac:dyDescent="0.2">
      <c r="A149" s="4">
        <f t="shared" si="28"/>
        <v>143</v>
      </c>
      <c r="B149" s="5">
        <f t="shared" si="31"/>
        <v>4391.3259610932537</v>
      </c>
      <c r="C149" s="5">
        <f t="shared" si="32"/>
        <v>43.586092185797263</v>
      </c>
      <c r="D149" s="5">
        <f t="shared" si="33"/>
        <v>4347.7398689074562</v>
      </c>
      <c r="E149" s="5">
        <f t="shared" si="37"/>
        <v>4369.4785682519378</v>
      </c>
      <c r="H149" s="4">
        <f t="shared" ref="H149:H150" si="42">H148+1</f>
        <v>143</v>
      </c>
      <c r="I149" s="5">
        <f t="shared" si="34"/>
        <v>5640.9986475785472</v>
      </c>
      <c r="J149" s="5">
        <f t="shared" si="35"/>
        <v>102.01348983917083</v>
      </c>
      <c r="K149" s="5">
        <f t="shared" si="36"/>
        <v>5538.9851577393756</v>
      </c>
      <c r="L149" s="5">
        <f t="shared" si="38"/>
        <v>5589.7591883521445</v>
      </c>
      <c r="N149" s="4">
        <f t="shared" ref="N149:N150" si="43">N148+1</f>
        <v>143</v>
      </c>
      <c r="R149" s="1">
        <f t="shared" si="39"/>
        <v>55835.892604557215</v>
      </c>
    </row>
    <row r="150" spans="1:18" x14ac:dyDescent="0.2">
      <c r="A150" s="4">
        <f>A149+1</f>
        <v>144</v>
      </c>
      <c r="B150" s="5">
        <f t="shared" si="31"/>
        <v>4391.3259610932537</v>
      </c>
      <c r="C150" s="5">
        <f t="shared" si="32"/>
        <v>21.847392841259971</v>
      </c>
      <c r="D150" s="5">
        <f t="shared" si="33"/>
        <v>4369.4785682519941</v>
      </c>
      <c r="E150" s="5">
        <f t="shared" si="37"/>
        <v>-5.6388671509921551E-11</v>
      </c>
      <c r="H150" s="4">
        <f>H149+1</f>
        <v>144</v>
      </c>
      <c r="I150" s="5">
        <f t="shared" si="34"/>
        <v>5640.9986475785472</v>
      </c>
      <c r="J150" s="5">
        <f t="shared" si="35"/>
        <v>51.239459226559873</v>
      </c>
      <c r="K150" s="5">
        <f t="shared" si="36"/>
        <v>5589.7591883519872</v>
      </c>
      <c r="L150" s="5">
        <f t="shared" si="38"/>
        <v>1.5734258340671659E-10</v>
      </c>
      <c r="N150" s="4">
        <f>N149+1</f>
        <v>144</v>
      </c>
      <c r="R150" s="1">
        <f t="shared" si="39"/>
        <v>56115.072067579997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E146-499F-154C-9F40-1CB603D32512}">
  <dimension ref="A1"/>
  <sheetViews>
    <sheetView workbookViewId="0">
      <selection sqref="A1:L4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Jones</dc:creator>
  <cp:lastModifiedBy>Tom Jones</cp:lastModifiedBy>
  <dcterms:created xsi:type="dcterms:W3CDTF">2021-06-11T17:17:01Z</dcterms:created>
  <dcterms:modified xsi:type="dcterms:W3CDTF">2021-06-11T22:38:54Z</dcterms:modified>
</cp:coreProperties>
</file>